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7" i="1" l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 s="1"/>
  <c r="O13" i="1"/>
  <c r="O15" i="1" s="1"/>
  <c r="S15" i="1" l="1"/>
  <c r="V15" i="1" s="1"/>
  <c r="AL22" i="1"/>
  <c r="S13" i="1"/>
  <c r="V13" i="1" s="1"/>
</calcChain>
</file>

<file path=xl/sharedStrings.xml><?xml version="1.0" encoding="utf-8"?>
<sst xmlns="http://schemas.openxmlformats.org/spreadsheetml/2006/main" count="837" uniqueCount="83">
  <si>
    <t>Руководитель учреждения</t>
  </si>
  <si>
    <t xml:space="preserve"> </t>
  </si>
  <si>
    <t>Халималова У.А.</t>
  </si>
  <si>
    <t>(подпись)</t>
  </si>
  <si>
    <t>(расшифровка подписи)</t>
  </si>
  <si>
    <t>Коды</t>
  </si>
  <si>
    <t>Форма по ОКУД</t>
  </si>
  <si>
    <t>0504202</t>
  </si>
  <si>
    <t>на</t>
  </si>
  <si>
    <t>Дата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</si>
  <si>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</si>
  <si>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</si>
  <si>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</si>
  <si>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</si>
  <si>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</si>
  <si>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</si>
  <si>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Учреждение</t>
  </si>
  <si>
    <t>Обох СОШ</t>
  </si>
  <si>
    <t xml:space="preserve"> по ОКПО</t>
  </si>
  <si>
    <t>суммарных категорий</t>
  </si>
  <si>
    <t>по плановой стоимости одного дня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</si>
  <si>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</si>
  <si>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</si>
  <si>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</si>
  <si>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</si>
  <si>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</si>
  <si>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</si>
  <si>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</t>
  </si>
  <si>
    <t>наименование</t>
  </si>
  <si>
    <t>код</t>
  </si>
  <si>
    <t>завтрак</t>
  </si>
  <si>
    <t>обед</t>
  </si>
  <si>
    <t>полдник</t>
  </si>
  <si>
    <t>ужин</t>
  </si>
  <si>
    <t>продук   тов питания(количество)</t>
  </si>
  <si>
    <t>Цена</t>
  </si>
  <si>
    <t>Стои</t>
  </si>
  <si>
    <t>мость,  руб.</t>
  </si>
  <si>
    <t>тов питания(количество)</t>
  </si>
  <si>
    <t>единицы руб. коп.</t>
  </si>
  <si>
    <t>Количество порций</t>
  </si>
  <si>
    <t xml:space="preserve">Выход - вес порций </t>
  </si>
  <si>
    <t>Спагетти</t>
  </si>
  <si>
    <t>кг</t>
  </si>
  <si>
    <t>Вафли</t>
  </si>
  <si>
    <t>Мясо</t>
  </si>
  <si>
    <t>Крупа кукурузная</t>
  </si>
  <si>
    <t>Рис</t>
  </si>
  <si>
    <t xml:space="preserve"> Чай</t>
  </si>
  <si>
    <t>п</t>
  </si>
  <si>
    <t>Курица</t>
  </si>
  <si>
    <t>Макароны</t>
  </si>
  <si>
    <t>Гречка</t>
  </si>
  <si>
    <t xml:space="preserve">Масло сливочное </t>
  </si>
  <si>
    <t xml:space="preserve"> Йогурты</t>
  </si>
  <si>
    <t xml:space="preserve"> ш</t>
  </si>
  <si>
    <t>Картофель</t>
  </si>
  <si>
    <t xml:space="preserve">Масло растительное </t>
  </si>
  <si>
    <t>Сахар песок</t>
  </si>
  <si>
    <t xml:space="preserve">Молоко свежее </t>
  </si>
  <si>
    <t>л</t>
  </si>
  <si>
    <t>Чечевица</t>
  </si>
  <si>
    <t>Яблоки</t>
  </si>
  <si>
    <t>Морковь</t>
  </si>
  <si>
    <t>Лук</t>
  </si>
  <si>
    <t>Яйцо</t>
  </si>
  <si>
    <t xml:space="preserve"> кг</t>
  </si>
  <si>
    <t>Капуста</t>
  </si>
  <si>
    <t xml:space="preserve"> Сок натуральный</t>
  </si>
  <si>
    <t>Мука пшеничная</t>
  </si>
  <si>
    <t xml:space="preserve">Бухгалтер </t>
  </si>
  <si>
    <t xml:space="preserve">Повар </t>
  </si>
  <si>
    <t>Абдулаева Х. Т.</t>
  </si>
  <si>
    <t xml:space="preserve">(подпись) </t>
  </si>
  <si>
    <t xml:space="preserve">(расшифровка подписи) </t>
  </si>
  <si>
    <t>Ответст.за меню</t>
  </si>
  <si>
    <t>Халималова М.З.</t>
  </si>
  <si>
    <t xml:space="preserve">Кладовщик </t>
  </si>
  <si>
    <t xml:space="preserve">  </t>
  </si>
  <si>
    <t>Урусов А.А</t>
  </si>
  <si>
    <t xml:space="preserve"> МЕНЮ-ТРЕБОВАНИЕ НА ВЫДАЧУ ПРОДУКТОВ ПИТАНИЯ № 17</t>
  </si>
  <si>
    <t>24 май 2023г.</t>
  </si>
  <si>
    <t>24. 05. 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</si>
</sst>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.5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2" fontId="1" fillId="0" borderId="25" xfId="0" applyNumberFormat="1" applyFont="1" applyBorder="1" applyAlignment="1" applyProtection="1">
      <alignment vertical="top" wrapText="1"/>
      <protection locked="0"/>
    </xf>
    <xf numFmtId="2" fontId="1" fillId="0" borderId="10" xfId="0" applyNumberFormat="1" applyFont="1" applyBorder="1" applyAlignment="1" applyProtection="1">
      <alignment vertical="top" wrapText="1"/>
      <protection locked="0"/>
    </xf>
    <xf numFmtId="2" fontId="1" fillId="0" borderId="26" xfId="0" applyNumberFormat="1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" fillId="0" borderId="15" xfId="0" applyFont="1" applyBorder="1" applyAlignment="1" applyProtection="1">
      <alignment horizontal="right" vertical="top" wrapText="1"/>
      <protection locked="0"/>
    </xf>
    <xf numFmtId="2" fontId="1" fillId="0" borderId="25" xfId="0" applyNumberFormat="1" applyFont="1" applyBorder="1" applyAlignment="1" applyProtection="1">
      <alignment horizontal="right" vertical="top" wrapText="1"/>
      <protection locked="0"/>
    </xf>
    <xf numFmtId="2" fontId="1" fillId="0" borderId="10" xfId="0" applyNumberFormat="1" applyFont="1" applyBorder="1" applyAlignment="1" applyProtection="1">
      <alignment horizontal="right" vertical="top" wrapText="1"/>
      <protection locked="0"/>
    </xf>
    <xf numFmtId="2" fontId="1" fillId="0" borderId="26" xfId="0" applyNumberFormat="1" applyFont="1" applyBorder="1" applyAlignment="1" applyProtection="1">
      <alignment horizontal="right" vertical="top" wrapText="1"/>
      <protection locked="0"/>
    </xf>
    <xf numFmtId="2" fontId="1" fillId="0" borderId="25" xfId="0" applyNumberFormat="1" applyFont="1" applyBorder="1" applyAlignment="1" applyProtection="1">
      <alignment horizontal="center" vertical="top" wrapText="1"/>
      <protection locked="0"/>
    </xf>
    <xf numFmtId="2" fontId="1" fillId="0" borderId="10" xfId="0" applyNumberFormat="1" applyFont="1" applyBorder="1" applyAlignment="1" applyProtection="1">
      <alignment horizontal="center" vertical="top" wrapText="1"/>
      <protection locked="0"/>
    </xf>
    <xf numFmtId="2" fontId="1" fillId="0" borderId="26" xfId="0" applyNumberFormat="1" applyFont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 applyProtection="1">
      <alignment horizontal="center" vertical="center" textRotation="90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8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center" textRotation="90" wrapText="1"/>
      <protection locked="0"/>
    </xf>
    <xf numFmtId="0" fontId="1" fillId="0" borderId="30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2" fontId="4" fillId="0" borderId="31" xfId="0" applyNumberFormat="1" applyFont="1" applyBorder="1" applyAlignment="1" applyProtection="1">
      <alignment horizontal="center" vertical="top" wrapText="1"/>
      <protection locked="0"/>
    </xf>
    <xf numFmtId="2" fontId="4" fillId="0" borderId="32" xfId="0" applyNumberFormat="1" applyFont="1" applyBorder="1" applyAlignment="1" applyProtection="1">
      <alignment horizontal="center" vertical="top" wrapText="1"/>
      <protection locked="0"/>
    </xf>
    <xf numFmtId="2" fontId="4" fillId="0" borderId="33" xfId="0" applyNumberFormat="1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35" xfId="0" applyFont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4" fillId="0" borderId="3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3" fillId="0" borderId="3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4" fillId="0" borderId="38" xfId="0" applyFont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  <xf numFmtId="0" fontId="4" fillId="0" borderId="30" xfId="0" applyNumberFormat="1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25" xfId="0" applyNumberFormat="1" applyFont="1" applyBorder="1" applyAlignment="1" applyProtection="1">
      <alignment horizontal="center" vertical="top" wrapText="1"/>
      <protection locked="0"/>
    </xf>
    <xf numFmtId="0" fontId="4" fillId="0" borderId="26" xfId="0" applyNumberFormat="1" applyFont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 applyProtection="1">
      <alignment vertical="top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topLeftCell="A19" zoomScale="70" zoomScaleNormal="70" workbookViewId="0">
      <selection sqref="A1:AP52"/>
    </sheetView>
  </sheetViews>
  <sheetFormatPr defaultRowHeight="15" x14ac:dyDescent="0.25"/>
  <cols>
    <col min="2" max="2" width="9.140625" customWidth="1"/>
    <col min="3" max="4" width="4.42578125" customWidth="1"/>
    <col min="5" max="5" width="9.140625" hidden="1" customWidth="1"/>
    <col min="6" max="7" width="9.140625" customWidth="1"/>
    <col min="8" max="8" width="3.7109375" customWidth="1"/>
    <col min="9" max="9" width="3.140625" customWidth="1"/>
    <col min="10" max="10" width="4.42578125" customWidth="1"/>
    <col min="11" max="11" width="4" customWidth="1"/>
    <col min="12" max="12" width="4.42578125" customWidth="1"/>
    <col min="13" max="13" width="5" customWidth="1"/>
    <col min="14" max="15" width="3.42578125" customWidth="1"/>
    <col min="16" max="16" width="4.140625" customWidth="1"/>
    <col min="17" max="17" width="2.85546875" customWidth="1"/>
    <col min="18" max="18" width="3.7109375" customWidth="1"/>
    <col min="19" max="19" width="4.7109375" customWidth="1"/>
    <col min="20" max="20" width="5.28515625" customWidth="1"/>
    <col min="21" max="21" width="4.140625" customWidth="1"/>
    <col min="22" max="22" width="4.7109375" customWidth="1"/>
    <col min="23" max="23" width="5.28515625" customWidth="1"/>
    <col min="24" max="24" width="4.42578125" customWidth="1"/>
    <col min="25" max="25" width="3.42578125" customWidth="1"/>
    <col min="26" max="26" width="4" customWidth="1"/>
    <col min="27" max="27" width="5" customWidth="1"/>
    <col min="28" max="29" width="4.7109375" customWidth="1"/>
    <col min="30" max="30" width="4.42578125" customWidth="1"/>
    <col min="31" max="32" width="5.5703125" customWidth="1"/>
    <col min="33" max="33" width="4.140625" customWidth="1"/>
    <col min="34" max="34" width="4.5703125" customWidth="1"/>
    <col min="35" max="35" width="2.140625" customWidth="1"/>
    <col min="36" max="36" width="4.42578125" customWidth="1"/>
    <col min="37" max="37" width="4.7109375" customWidth="1"/>
    <col min="38" max="38" width="4" customWidth="1"/>
    <col min="39" max="39" width="2.85546875" customWidth="1"/>
    <col min="40" max="40" width="3.42578125" customWidth="1"/>
    <col min="41" max="41" width="4.42578125" customWidth="1"/>
    <col min="42" max="42" width="2.7109375" customWidth="1"/>
  </cols>
  <sheetData>
    <row r="1" spans="1:42" x14ac:dyDescent="0.25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  <c r="L1" s="2"/>
      <c r="M1" s="3"/>
      <c r="N1" s="2" t="s">
        <v>2</v>
      </c>
      <c r="O1" s="2"/>
      <c r="P1" s="2"/>
      <c r="Q1" s="2"/>
      <c r="R1" s="2"/>
      <c r="S1" s="2"/>
      <c r="T1" s="2"/>
      <c r="U1" s="3"/>
      <c r="V1" s="4" t="s">
        <v>80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x14ac:dyDescent="0.25">
      <c r="A2" s="3" t="s">
        <v>1</v>
      </c>
      <c r="B2" s="3"/>
      <c r="C2" s="3" t="s">
        <v>1</v>
      </c>
      <c r="D2" s="3"/>
      <c r="E2" s="3" t="s">
        <v>1</v>
      </c>
      <c r="F2" s="3" t="s">
        <v>1</v>
      </c>
      <c r="G2" s="3" t="s">
        <v>1</v>
      </c>
      <c r="H2" s="5" t="s">
        <v>3</v>
      </c>
      <c r="I2" s="5"/>
      <c r="J2" s="5"/>
      <c r="K2" s="5"/>
      <c r="L2" s="5"/>
      <c r="M2" s="3"/>
      <c r="N2" s="5" t="s">
        <v>4</v>
      </c>
      <c r="O2" s="5"/>
      <c r="P2" s="5"/>
      <c r="Q2" s="5"/>
      <c r="R2" s="5"/>
      <c r="S2" s="5"/>
      <c r="T2" s="5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75" thickBot="1" x14ac:dyDescent="0.3">
      <c r="A3" s="3" t="s">
        <v>1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6" t="s">
        <v>5</v>
      </c>
      <c r="AO3" s="7"/>
      <c r="AP3" s="8"/>
    </row>
    <row r="4" spans="1:42" x14ac:dyDescent="0.25">
      <c r="A4" s="1" t="s">
        <v>81</v>
      </c>
      <c r="B4" s="1"/>
      <c r="C4" s="1"/>
      <c r="D4" s="1"/>
      <c r="E4" s="1"/>
      <c r="F4" s="1"/>
      <c r="G4" s="1"/>
      <c r="H4" s="3" t="s">
        <v>1</v>
      </c>
      <c r="I4" s="3"/>
      <c r="J4" s="3" t="s">
        <v>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9" t="s">
        <v>6</v>
      </c>
      <c r="AJ4" s="9"/>
      <c r="AK4" s="9"/>
      <c r="AL4" s="9"/>
      <c r="AM4" s="3"/>
      <c r="AN4" s="10" t="s">
        <v>7</v>
      </c>
      <c r="AO4" s="11"/>
      <c r="AP4" s="12"/>
    </row>
    <row r="5" spans="1:42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/>
      <c r="J5" s="3"/>
      <c r="K5" s="3" t="s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3" t="s">
        <v>8</v>
      </c>
      <c r="AA5" s="14" t="s">
        <v>82</v>
      </c>
      <c r="AB5" s="14"/>
      <c r="AC5" s="14"/>
      <c r="AD5" s="14"/>
      <c r="AE5" s="14"/>
      <c r="AF5" s="3"/>
      <c r="AG5" s="15"/>
      <c r="AH5" s="16"/>
      <c r="AI5" s="9" t="s">
        <v>9</v>
      </c>
      <c r="AJ5" s="9"/>
      <c r="AK5" s="9"/>
      <c r="AL5" s="9"/>
      <c r="AM5" s="3"/>
      <c r="AN5" s="17"/>
      <c r="AO5" s="18"/>
      <c r="AP5" s="19"/>
    </row>
    <row r="6" spans="1:4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20"/>
      <c r="AO6" s="5"/>
      <c r="AP6" s="21"/>
    </row>
    <row r="7" spans="1:42" ht="15" customHeight="1" x14ac:dyDescent="0.25">
      <c r="A7" s="22" t="s">
        <v>10</v>
      </c>
      <c r="B7" s="23"/>
      <c r="C7" s="23"/>
      <c r="D7" s="23"/>
      <c r="E7" s="23"/>
      <c r="F7" s="24"/>
      <c r="G7" s="22" t="s">
        <v>11</v>
      </c>
      <c r="H7" s="23"/>
      <c r="I7" s="24"/>
      <c r="J7" s="22" t="s">
        <v>12</v>
      </c>
      <c r="K7" s="23"/>
      <c r="L7" s="23"/>
      <c r="M7" s="23"/>
      <c r="N7" s="24"/>
      <c r="O7" s="22" t="s">
        <v>13</v>
      </c>
      <c r="P7" s="23"/>
      <c r="Q7" s="23"/>
      <c r="R7" s="24"/>
      <c r="S7" s="22" t="s">
        <v>14</v>
      </c>
      <c r="T7" s="23"/>
      <c r="U7" s="24"/>
      <c r="V7" s="22" t="s">
        <v>15</v>
      </c>
      <c r="W7" s="23"/>
      <c r="X7" s="24"/>
      <c r="Y7" s="3"/>
      <c r="Z7" s="25" t="s">
        <v>16</v>
      </c>
      <c r="AA7" s="25"/>
      <c r="AB7" s="25"/>
      <c r="AC7" s="25"/>
      <c r="AD7" s="2" t="s">
        <v>17</v>
      </c>
      <c r="AE7" s="2"/>
      <c r="AF7" s="2"/>
      <c r="AG7" s="2"/>
      <c r="AH7" s="2"/>
      <c r="AI7" s="2"/>
      <c r="AJ7" s="9" t="s">
        <v>18</v>
      </c>
      <c r="AK7" s="9"/>
      <c r="AL7" s="9"/>
      <c r="AM7" s="3"/>
      <c r="AN7" s="26"/>
      <c r="AO7" s="2"/>
      <c r="AP7" s="27"/>
    </row>
    <row r="8" spans="1:42" x14ac:dyDescent="0.25">
      <c r="A8" s="28"/>
      <c r="B8" s="29"/>
      <c r="C8" s="29"/>
      <c r="D8" s="29"/>
      <c r="E8" s="29"/>
      <c r="F8" s="30"/>
      <c r="G8" s="31"/>
      <c r="H8" s="32"/>
      <c r="I8" s="33"/>
      <c r="J8" s="31"/>
      <c r="K8" s="32"/>
      <c r="L8" s="32"/>
      <c r="M8" s="32"/>
      <c r="N8" s="33"/>
      <c r="O8" s="31"/>
      <c r="P8" s="32"/>
      <c r="Q8" s="32"/>
      <c r="R8" s="33"/>
      <c r="S8" s="31"/>
      <c r="T8" s="32"/>
      <c r="U8" s="33"/>
      <c r="V8" s="31"/>
      <c r="W8" s="32"/>
      <c r="X8" s="3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0"/>
      <c r="AO8" s="5"/>
      <c r="AP8" s="21"/>
    </row>
    <row r="9" spans="1:42" ht="15" customHeight="1" x14ac:dyDescent="0.25">
      <c r="A9" s="22" t="s">
        <v>19</v>
      </c>
      <c r="B9" s="23"/>
      <c r="C9" s="24"/>
      <c r="D9" s="22" t="s">
        <v>20</v>
      </c>
      <c r="E9" s="23"/>
      <c r="F9" s="24"/>
      <c r="G9" s="31"/>
      <c r="H9" s="32"/>
      <c r="I9" s="33"/>
      <c r="J9" s="31"/>
      <c r="K9" s="32"/>
      <c r="L9" s="32"/>
      <c r="M9" s="32"/>
      <c r="N9" s="33"/>
      <c r="O9" s="31"/>
      <c r="P9" s="32"/>
      <c r="Q9" s="32"/>
      <c r="R9" s="33"/>
      <c r="S9" s="31"/>
      <c r="T9" s="32"/>
      <c r="U9" s="33"/>
      <c r="V9" s="31"/>
      <c r="W9" s="32"/>
      <c r="X9" s="33"/>
      <c r="Y9" s="3"/>
      <c r="Z9" s="25" t="s">
        <v>21</v>
      </c>
      <c r="AA9" s="25"/>
      <c r="AB9" s="25"/>
      <c r="AC9" s="25"/>
      <c r="AD9" s="25"/>
      <c r="AE9" s="25"/>
      <c r="AF9" s="25"/>
      <c r="AG9" s="25"/>
      <c r="AH9" s="2"/>
      <c r="AI9" s="2"/>
      <c r="AJ9" s="2"/>
      <c r="AK9" s="2"/>
      <c r="AL9" s="2"/>
      <c r="AM9" s="3"/>
      <c r="AN9" s="26"/>
      <c r="AO9" s="2"/>
      <c r="AP9" s="27"/>
    </row>
    <row r="10" spans="1:42" x14ac:dyDescent="0.25">
      <c r="A10" s="31"/>
      <c r="B10" s="32"/>
      <c r="C10" s="33"/>
      <c r="D10" s="31"/>
      <c r="E10" s="32"/>
      <c r="F10" s="33"/>
      <c r="G10" s="31"/>
      <c r="H10" s="32"/>
      <c r="I10" s="33"/>
      <c r="J10" s="31"/>
      <c r="K10" s="32"/>
      <c r="L10" s="32"/>
      <c r="M10" s="32"/>
      <c r="N10" s="33"/>
      <c r="O10" s="31"/>
      <c r="P10" s="32"/>
      <c r="Q10" s="32"/>
      <c r="R10" s="33"/>
      <c r="S10" s="31"/>
      <c r="T10" s="32"/>
      <c r="U10" s="33"/>
      <c r="V10" s="31"/>
      <c r="W10" s="32"/>
      <c r="X10" s="33"/>
      <c r="Y10" s="3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20"/>
      <c r="AO10" s="5"/>
      <c r="AP10" s="21"/>
    </row>
    <row r="11" spans="1:42" ht="15.75" thickBot="1" x14ac:dyDescent="0.3">
      <c r="A11" s="28"/>
      <c r="B11" s="29"/>
      <c r="C11" s="30"/>
      <c r="D11" s="28"/>
      <c r="E11" s="29"/>
      <c r="F11" s="30"/>
      <c r="G11" s="28"/>
      <c r="H11" s="29"/>
      <c r="I11" s="30"/>
      <c r="J11" s="28"/>
      <c r="K11" s="29"/>
      <c r="L11" s="29"/>
      <c r="M11" s="29"/>
      <c r="N11" s="30"/>
      <c r="O11" s="28"/>
      <c r="P11" s="29"/>
      <c r="Q11" s="29"/>
      <c r="R11" s="30"/>
      <c r="S11" s="28"/>
      <c r="T11" s="29"/>
      <c r="U11" s="30"/>
      <c r="V11" s="28"/>
      <c r="W11" s="29"/>
      <c r="X11" s="30"/>
      <c r="Y11" s="3"/>
      <c r="Z11" s="25" t="s">
        <v>22</v>
      </c>
      <c r="AA11" s="25"/>
      <c r="AB11" s="25"/>
      <c r="AC11" s="25"/>
      <c r="AD11" s="25"/>
      <c r="AE11" s="25"/>
      <c r="AF11" s="25"/>
      <c r="AG11" s="25"/>
      <c r="AH11" s="25"/>
      <c r="AI11" s="2"/>
      <c r="AJ11" s="2"/>
      <c r="AK11" s="2"/>
      <c r="AL11" s="2"/>
      <c r="AM11" s="3"/>
      <c r="AN11" s="35"/>
      <c r="AO11" s="36"/>
      <c r="AP11" s="37"/>
    </row>
    <row r="12" spans="1:42" x14ac:dyDescent="0.25">
      <c r="A12" s="38">
        <v>1</v>
      </c>
      <c r="B12" s="39"/>
      <c r="C12" s="40"/>
      <c r="D12" s="38">
        <v>2</v>
      </c>
      <c r="E12" s="39"/>
      <c r="F12" s="40"/>
      <c r="G12" s="38">
        <v>3</v>
      </c>
      <c r="H12" s="39"/>
      <c r="I12" s="40"/>
      <c r="J12" s="38">
        <v>4</v>
      </c>
      <c r="K12" s="39"/>
      <c r="L12" s="39"/>
      <c r="M12" s="39"/>
      <c r="N12" s="40"/>
      <c r="O12" s="38">
        <v>5</v>
      </c>
      <c r="P12" s="39"/>
      <c r="Q12" s="39"/>
      <c r="R12" s="40"/>
      <c r="S12" s="38">
        <v>6</v>
      </c>
      <c r="T12" s="39"/>
      <c r="U12" s="40"/>
      <c r="V12" s="38">
        <v>7</v>
      </c>
      <c r="W12" s="39"/>
      <c r="X12" s="40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1"/>
      <c r="AJ12" s="41"/>
      <c r="AK12" s="41"/>
      <c r="AL12" s="41"/>
      <c r="AM12" s="3"/>
      <c r="AN12" s="3"/>
      <c r="AO12" s="3"/>
      <c r="AP12" s="3"/>
    </row>
    <row r="13" spans="1:42" x14ac:dyDescent="0.25">
      <c r="A13" s="42"/>
      <c r="B13" s="43"/>
      <c r="C13" s="44"/>
      <c r="D13" s="42"/>
      <c r="E13" s="43"/>
      <c r="F13" s="44"/>
      <c r="G13" s="42">
        <v>71</v>
      </c>
      <c r="H13" s="43"/>
      <c r="I13" s="44"/>
      <c r="J13" s="42">
        <v>10</v>
      </c>
      <c r="K13" s="43"/>
      <c r="L13" s="43"/>
      <c r="M13" s="43"/>
      <c r="N13" s="44"/>
      <c r="O13" s="45">
        <f>G13*J13</f>
        <v>710</v>
      </c>
      <c r="P13" s="46"/>
      <c r="Q13" s="46"/>
      <c r="R13" s="47"/>
      <c r="S13" s="45">
        <f>AL23</f>
        <v>709.5</v>
      </c>
      <c r="T13" s="46"/>
      <c r="U13" s="47"/>
      <c r="V13" s="45">
        <f>S13-O13</f>
        <v>-0.5</v>
      </c>
      <c r="W13" s="46"/>
      <c r="X13" s="47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42" t="s">
        <v>1</v>
      </c>
      <c r="B14" s="43"/>
      <c r="C14" s="44"/>
      <c r="D14" s="42" t="s">
        <v>1</v>
      </c>
      <c r="E14" s="43"/>
      <c r="F14" s="44"/>
      <c r="G14" s="42" t="s">
        <v>1</v>
      </c>
      <c r="H14" s="43"/>
      <c r="I14" s="44"/>
      <c r="J14" s="42" t="s">
        <v>1</v>
      </c>
      <c r="K14" s="43"/>
      <c r="L14" s="43"/>
      <c r="M14" s="43"/>
      <c r="N14" s="44"/>
      <c r="O14" s="42"/>
      <c r="P14" s="43"/>
      <c r="Q14" s="43"/>
      <c r="R14" s="44"/>
      <c r="S14" s="42"/>
      <c r="T14" s="43"/>
      <c r="U14" s="44"/>
      <c r="V14" s="42"/>
      <c r="W14" s="43"/>
      <c r="X14" s="4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x14ac:dyDescent="0.25">
      <c r="A15" s="48" t="s">
        <v>23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50">
        <f>O13+O14</f>
        <v>710</v>
      </c>
      <c r="P15" s="51"/>
      <c r="Q15" s="51"/>
      <c r="R15" s="52"/>
      <c r="S15" s="50">
        <f>AL23</f>
        <v>709.5</v>
      </c>
      <c r="T15" s="51"/>
      <c r="U15" s="52"/>
      <c r="V15" s="53">
        <f>O15-S15</f>
        <v>0.5</v>
      </c>
      <c r="W15" s="54"/>
      <c r="X15" s="5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15" customHeight="1" x14ac:dyDescent="0.25">
      <c r="A17" s="56" t="s">
        <v>24</v>
      </c>
      <c r="B17" s="57"/>
      <c r="C17" s="57"/>
      <c r="D17" s="57"/>
      <c r="E17" s="57"/>
      <c r="F17" s="58"/>
      <c r="G17" s="59" t="s">
        <v>25</v>
      </c>
      <c r="H17" s="56" t="s">
        <v>26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22" t="s">
        <v>27</v>
      </c>
      <c r="AI17" s="24"/>
      <c r="AJ17" s="60"/>
      <c r="AK17" s="61"/>
      <c r="AL17" s="60"/>
      <c r="AM17" s="62"/>
      <c r="AN17" s="61"/>
      <c r="AO17" s="63"/>
      <c r="AP17" s="64"/>
    </row>
    <row r="18" spans="1:42" ht="15" customHeight="1" x14ac:dyDescent="0.25">
      <c r="A18" s="60" t="s">
        <v>28</v>
      </c>
      <c r="B18" s="62"/>
      <c r="C18" s="62"/>
      <c r="D18" s="62"/>
      <c r="E18" s="61"/>
      <c r="F18" s="65" t="s">
        <v>29</v>
      </c>
      <c r="G18" s="66"/>
      <c r="H18" s="60" t="s">
        <v>30</v>
      </c>
      <c r="I18" s="62"/>
      <c r="J18" s="62"/>
      <c r="K18" s="62"/>
      <c r="L18" s="62"/>
      <c r="M18" s="62"/>
      <c r="N18" s="62"/>
      <c r="O18" s="61"/>
      <c r="P18" s="60" t="s">
        <v>31</v>
      </c>
      <c r="Q18" s="62"/>
      <c r="R18" s="62"/>
      <c r="S18" s="62"/>
      <c r="T18" s="62"/>
      <c r="U18" s="62"/>
      <c r="V18" s="62"/>
      <c r="W18" s="62"/>
      <c r="X18" s="61"/>
      <c r="Y18" s="60" t="s">
        <v>32</v>
      </c>
      <c r="Z18" s="62"/>
      <c r="AA18" s="62"/>
      <c r="AB18" s="61"/>
      <c r="AC18" s="60" t="s">
        <v>33</v>
      </c>
      <c r="AD18" s="62"/>
      <c r="AE18" s="62"/>
      <c r="AF18" s="62"/>
      <c r="AG18" s="61"/>
      <c r="AH18" s="31" t="s">
        <v>34</v>
      </c>
      <c r="AI18" s="33"/>
      <c r="AJ18" s="67" t="s">
        <v>35</v>
      </c>
      <c r="AK18" s="68"/>
      <c r="AL18" s="67" t="s">
        <v>36</v>
      </c>
      <c r="AM18" s="69"/>
      <c r="AN18" s="68"/>
      <c r="AO18" s="70"/>
      <c r="AP18" s="71"/>
    </row>
    <row r="19" spans="1:42" ht="15" customHeight="1" x14ac:dyDescent="0.25">
      <c r="A19" s="67"/>
      <c r="B19" s="69"/>
      <c r="C19" s="69"/>
      <c r="D19" s="69"/>
      <c r="E19" s="68"/>
      <c r="F19" s="72"/>
      <c r="G19" s="66"/>
      <c r="H19" s="73"/>
      <c r="I19" s="74"/>
      <c r="J19" s="74"/>
      <c r="K19" s="74"/>
      <c r="L19" s="74"/>
      <c r="M19" s="74"/>
      <c r="N19" s="74"/>
      <c r="O19" s="75"/>
      <c r="P19" s="73"/>
      <c r="Q19" s="74"/>
      <c r="R19" s="74"/>
      <c r="S19" s="74"/>
      <c r="T19" s="74"/>
      <c r="U19" s="74"/>
      <c r="V19" s="74"/>
      <c r="W19" s="74"/>
      <c r="X19" s="75"/>
      <c r="Y19" s="73"/>
      <c r="Z19" s="74"/>
      <c r="AA19" s="74"/>
      <c r="AB19" s="75"/>
      <c r="AC19" s="73"/>
      <c r="AD19" s="74"/>
      <c r="AE19" s="74"/>
      <c r="AF19" s="74"/>
      <c r="AG19" s="75"/>
      <c r="AH19" s="31"/>
      <c r="AI19" s="33"/>
      <c r="AJ19" s="67"/>
      <c r="AK19" s="68"/>
      <c r="AL19" s="67" t="s">
        <v>37</v>
      </c>
      <c r="AM19" s="69"/>
      <c r="AN19" s="68"/>
      <c r="AO19" s="70"/>
      <c r="AP19" s="71"/>
    </row>
    <row r="20" spans="1:42" ht="15" customHeight="1" x14ac:dyDescent="0.25">
      <c r="A20" s="73"/>
      <c r="B20" s="74"/>
      <c r="C20" s="74"/>
      <c r="D20" s="74"/>
      <c r="E20" s="75"/>
      <c r="F20" s="76"/>
      <c r="G20" s="77"/>
      <c r="H20" s="78" t="s">
        <v>1</v>
      </c>
      <c r="I20" s="78" t="s">
        <v>1</v>
      </c>
      <c r="J20" s="78" t="s">
        <v>1</v>
      </c>
      <c r="K20" s="78" t="s">
        <v>1</v>
      </c>
      <c r="L20" s="78" t="s">
        <v>1</v>
      </c>
      <c r="M20" s="78" t="s">
        <v>1</v>
      </c>
      <c r="N20" s="78" t="s">
        <v>1</v>
      </c>
      <c r="O20" s="78" t="s">
        <v>1</v>
      </c>
      <c r="P20" s="78" t="s">
        <v>1</v>
      </c>
      <c r="Q20" s="78" t="s">
        <v>1</v>
      </c>
      <c r="R20" s="78" t="s">
        <v>1</v>
      </c>
      <c r="S20" s="78" t="s">
        <v>1</v>
      </c>
      <c r="T20" s="78" t="s">
        <v>1</v>
      </c>
      <c r="U20" s="78" t="s">
        <v>1</v>
      </c>
      <c r="V20" s="78" t="s">
        <v>1</v>
      </c>
      <c r="W20" s="78" t="s">
        <v>1</v>
      </c>
      <c r="X20" s="78" t="s">
        <v>1</v>
      </c>
      <c r="Y20" s="78" t="s">
        <v>1</v>
      </c>
      <c r="Z20" s="78" t="s">
        <v>1</v>
      </c>
      <c r="AA20" s="78" t="s">
        <v>1</v>
      </c>
      <c r="AB20" s="78" t="s">
        <v>1</v>
      </c>
      <c r="AC20" s="78" t="s">
        <v>1</v>
      </c>
      <c r="AD20" s="78" t="s">
        <v>1</v>
      </c>
      <c r="AE20" s="78" t="s">
        <v>1</v>
      </c>
      <c r="AF20" s="78" t="s">
        <v>1</v>
      </c>
      <c r="AG20" s="79" t="s">
        <v>1</v>
      </c>
      <c r="AH20" s="28" t="s">
        <v>38</v>
      </c>
      <c r="AI20" s="30"/>
      <c r="AJ20" s="73" t="s">
        <v>39</v>
      </c>
      <c r="AK20" s="75"/>
      <c r="AL20" s="73"/>
      <c r="AM20" s="74"/>
      <c r="AN20" s="75"/>
      <c r="AO20" s="80"/>
      <c r="AP20" s="81"/>
    </row>
    <row r="21" spans="1:42" ht="15.75" thickBot="1" x14ac:dyDescent="0.3">
      <c r="A21" s="38">
        <v>1</v>
      </c>
      <c r="B21" s="39"/>
      <c r="C21" s="39"/>
      <c r="D21" s="39"/>
      <c r="E21" s="40"/>
      <c r="F21" s="82">
        <v>2</v>
      </c>
      <c r="G21" s="82">
        <v>3</v>
      </c>
      <c r="H21" s="82">
        <v>4</v>
      </c>
      <c r="I21" s="82">
        <v>5</v>
      </c>
      <c r="J21" s="82">
        <v>6</v>
      </c>
      <c r="K21" s="82">
        <v>7</v>
      </c>
      <c r="L21" s="82">
        <v>8</v>
      </c>
      <c r="M21" s="82">
        <v>9</v>
      </c>
      <c r="N21" s="82">
        <v>10</v>
      </c>
      <c r="O21" s="82">
        <v>11</v>
      </c>
      <c r="P21" s="82">
        <v>12</v>
      </c>
      <c r="Q21" s="82">
        <v>13</v>
      </c>
      <c r="R21" s="82">
        <v>14</v>
      </c>
      <c r="S21" s="82">
        <v>15</v>
      </c>
      <c r="T21" s="82">
        <v>16</v>
      </c>
      <c r="U21" s="82">
        <v>17</v>
      </c>
      <c r="V21" s="82">
        <v>18</v>
      </c>
      <c r="W21" s="82">
        <v>19</v>
      </c>
      <c r="X21" s="82">
        <v>20</v>
      </c>
      <c r="Y21" s="82">
        <v>21</v>
      </c>
      <c r="Z21" s="82">
        <v>22</v>
      </c>
      <c r="AA21" s="82">
        <v>23</v>
      </c>
      <c r="AB21" s="82">
        <v>24</v>
      </c>
      <c r="AC21" s="82">
        <v>25</v>
      </c>
      <c r="AD21" s="82">
        <v>26</v>
      </c>
      <c r="AE21" s="82">
        <v>27</v>
      </c>
      <c r="AF21" s="82">
        <v>28</v>
      </c>
      <c r="AG21" s="82">
        <v>29</v>
      </c>
      <c r="AH21" s="38">
        <v>30</v>
      </c>
      <c r="AI21" s="40"/>
      <c r="AJ21" s="38">
        <v>32</v>
      </c>
      <c r="AK21" s="40"/>
      <c r="AL21" s="83"/>
      <c r="AM21" s="84"/>
      <c r="AN21" s="85"/>
      <c r="AO21" s="38"/>
      <c r="AP21" s="40"/>
    </row>
    <row r="22" spans="1:42" ht="15.75" customHeight="1" thickBot="1" x14ac:dyDescent="0.3">
      <c r="A22" s="86" t="s">
        <v>40</v>
      </c>
      <c r="B22" s="87"/>
      <c r="C22" s="87"/>
      <c r="D22" s="87"/>
      <c r="E22" s="88"/>
      <c r="F22" s="89" t="s">
        <v>1</v>
      </c>
      <c r="G22" s="89" t="s">
        <v>1</v>
      </c>
      <c r="H22" s="89" t="s">
        <v>1</v>
      </c>
      <c r="I22" s="89" t="s">
        <v>1</v>
      </c>
      <c r="J22" s="89" t="s">
        <v>1</v>
      </c>
      <c r="K22" s="89" t="s">
        <v>1</v>
      </c>
      <c r="L22" s="89" t="s">
        <v>1</v>
      </c>
      <c r="M22" s="89" t="s">
        <v>1</v>
      </c>
      <c r="N22" s="89" t="s">
        <v>1</v>
      </c>
      <c r="O22" s="89" t="s">
        <v>1</v>
      </c>
      <c r="P22" s="89" t="s">
        <v>1</v>
      </c>
      <c r="Q22" s="89" t="s">
        <v>1</v>
      </c>
      <c r="R22" s="89" t="s">
        <v>1</v>
      </c>
      <c r="S22" s="89" t="s">
        <v>1</v>
      </c>
      <c r="T22" s="89" t="s">
        <v>1</v>
      </c>
      <c r="U22" s="89" t="s">
        <v>1</v>
      </c>
      <c r="V22" s="89"/>
      <c r="W22" s="89" t="s">
        <v>1</v>
      </c>
      <c r="X22" s="89" t="s">
        <v>1</v>
      </c>
      <c r="Y22" s="89" t="s">
        <v>1</v>
      </c>
      <c r="Z22" s="89" t="s">
        <v>1</v>
      </c>
      <c r="AA22" s="89" t="s">
        <v>1</v>
      </c>
      <c r="AB22" s="89" t="s">
        <v>1</v>
      </c>
      <c r="AC22" s="89" t="s">
        <v>1</v>
      </c>
      <c r="AD22" s="89" t="s">
        <v>1</v>
      </c>
      <c r="AE22" s="89" t="s">
        <v>1</v>
      </c>
      <c r="AF22" s="89" t="s">
        <v>1</v>
      </c>
      <c r="AG22" s="89" t="s">
        <v>1</v>
      </c>
      <c r="AH22" s="90"/>
      <c r="AI22" s="91"/>
      <c r="AJ22" s="90"/>
      <c r="AK22" s="92"/>
      <c r="AL22" s="93">
        <f>AL23/J13</f>
        <v>70.95</v>
      </c>
      <c r="AM22" s="94"/>
      <c r="AN22" s="95"/>
      <c r="AO22" s="96"/>
      <c r="AP22" s="97"/>
    </row>
    <row r="23" spans="1:42" ht="15.75" customHeight="1" thickBot="1" x14ac:dyDescent="0.3">
      <c r="A23" s="98" t="s">
        <v>41</v>
      </c>
      <c r="B23" s="99"/>
      <c r="C23" s="99"/>
      <c r="D23" s="99"/>
      <c r="E23" s="100"/>
      <c r="F23" s="101" t="s">
        <v>1</v>
      </c>
      <c r="G23" s="101" t="s">
        <v>1</v>
      </c>
      <c r="H23" s="101" t="s">
        <v>1</v>
      </c>
      <c r="I23" s="101" t="s">
        <v>1</v>
      </c>
      <c r="J23" s="101" t="s">
        <v>1</v>
      </c>
      <c r="K23" s="101" t="s">
        <v>1</v>
      </c>
      <c r="L23" s="101" t="s">
        <v>1</v>
      </c>
      <c r="M23" s="101" t="s">
        <v>1</v>
      </c>
      <c r="N23" s="101" t="s">
        <v>1</v>
      </c>
      <c r="O23" s="101" t="s">
        <v>1</v>
      </c>
      <c r="P23" s="101" t="s">
        <v>1</v>
      </c>
      <c r="Q23" s="101" t="s">
        <v>1</v>
      </c>
      <c r="R23" s="101" t="s">
        <v>1</v>
      </c>
      <c r="S23" s="101" t="s">
        <v>1</v>
      </c>
      <c r="T23" s="101" t="s">
        <v>1</v>
      </c>
      <c r="U23" s="101" t="s">
        <v>1</v>
      </c>
      <c r="V23" s="101" t="s">
        <v>1</v>
      </c>
      <c r="W23" s="101" t="s">
        <v>1</v>
      </c>
      <c r="X23" s="101" t="s">
        <v>1</v>
      </c>
      <c r="Y23" s="101" t="s">
        <v>1</v>
      </c>
      <c r="Z23" s="101" t="s">
        <v>1</v>
      </c>
      <c r="AA23" s="101" t="s">
        <v>1</v>
      </c>
      <c r="AB23" s="101" t="s">
        <v>1</v>
      </c>
      <c r="AC23" s="101" t="s">
        <v>1</v>
      </c>
      <c r="AD23" s="101" t="s">
        <v>1</v>
      </c>
      <c r="AE23" s="101" t="s">
        <v>1</v>
      </c>
      <c r="AF23" s="101" t="s">
        <v>1</v>
      </c>
      <c r="AG23" s="101" t="s">
        <v>1</v>
      </c>
      <c r="AH23" s="102" t="s">
        <v>1</v>
      </c>
      <c r="AI23" s="103"/>
      <c r="AJ23" s="102"/>
      <c r="AK23" s="104"/>
      <c r="AL23" s="105">
        <f>SUM(AL24:AL48)</f>
        <v>709.5</v>
      </c>
      <c r="AM23" s="106"/>
      <c r="AN23" s="107"/>
      <c r="AO23" s="108"/>
      <c r="AP23" s="109"/>
    </row>
    <row r="24" spans="1:42" x14ac:dyDescent="0.25">
      <c r="A24" s="110" t="s">
        <v>42</v>
      </c>
      <c r="B24" s="111"/>
      <c r="C24" s="111"/>
      <c r="D24" s="111"/>
      <c r="E24" s="112"/>
      <c r="F24" s="113" t="s">
        <v>1</v>
      </c>
      <c r="G24" s="113" t="s">
        <v>43</v>
      </c>
      <c r="H24" s="113" t="s">
        <v>1</v>
      </c>
      <c r="I24" s="113" t="s">
        <v>1</v>
      </c>
      <c r="J24" s="113" t="s">
        <v>1</v>
      </c>
      <c r="K24" s="113" t="s">
        <v>1</v>
      </c>
      <c r="L24" s="113" t="s">
        <v>1</v>
      </c>
      <c r="M24" s="113" t="s">
        <v>1</v>
      </c>
      <c r="N24" s="113" t="s">
        <v>1</v>
      </c>
      <c r="O24" s="113" t="s">
        <v>1</v>
      </c>
      <c r="P24" s="113" t="s">
        <v>1</v>
      </c>
      <c r="Q24" s="113" t="s">
        <v>1</v>
      </c>
      <c r="R24" s="113" t="s">
        <v>1</v>
      </c>
      <c r="S24" s="113" t="s">
        <v>1</v>
      </c>
      <c r="T24" s="113" t="s">
        <v>1</v>
      </c>
      <c r="U24" s="113" t="s">
        <v>1</v>
      </c>
      <c r="V24" s="113" t="s">
        <v>1</v>
      </c>
      <c r="W24" s="113" t="s">
        <v>1</v>
      </c>
      <c r="X24" s="113" t="s">
        <v>1</v>
      </c>
      <c r="Y24" s="113" t="s">
        <v>1</v>
      </c>
      <c r="Z24" s="113" t="s">
        <v>1</v>
      </c>
      <c r="AA24" s="113" t="s">
        <v>1</v>
      </c>
      <c r="AB24" s="113" t="s">
        <v>1</v>
      </c>
      <c r="AC24" s="113" t="s">
        <v>1</v>
      </c>
      <c r="AD24" s="113" t="s">
        <v>1</v>
      </c>
      <c r="AE24" s="113" t="s">
        <v>1</v>
      </c>
      <c r="AF24" s="113" t="s">
        <v>1</v>
      </c>
      <c r="AG24" s="113" t="s">
        <v>1</v>
      </c>
      <c r="AH24" s="114"/>
      <c r="AI24" s="115"/>
      <c r="AJ24" s="116">
        <v>50</v>
      </c>
      <c r="AK24" s="113">
        <v>0</v>
      </c>
      <c r="AL24" s="110">
        <f t="shared" ref="AL24:AL47" si="0">(AH24*AJ24)+(AH24*AK24/100)</f>
        <v>0</v>
      </c>
      <c r="AM24" s="111"/>
      <c r="AN24" s="112"/>
      <c r="AO24" s="117"/>
      <c r="AP24" s="118"/>
    </row>
    <row r="25" spans="1:42" x14ac:dyDescent="0.25">
      <c r="A25" s="86" t="s">
        <v>44</v>
      </c>
      <c r="B25" s="87"/>
      <c r="C25" s="87"/>
      <c r="D25" s="87"/>
      <c r="E25" s="88"/>
      <c r="F25" s="89" t="s">
        <v>1</v>
      </c>
      <c r="G25" s="113" t="s">
        <v>43</v>
      </c>
      <c r="H25" s="89" t="s">
        <v>1</v>
      </c>
      <c r="I25" s="89" t="s">
        <v>1</v>
      </c>
      <c r="J25" s="89" t="s">
        <v>1</v>
      </c>
      <c r="K25" s="89" t="s">
        <v>1</v>
      </c>
      <c r="L25" s="89" t="s">
        <v>1</v>
      </c>
      <c r="M25" s="89" t="s">
        <v>1</v>
      </c>
      <c r="N25" s="89" t="s">
        <v>1</v>
      </c>
      <c r="O25" s="89" t="s">
        <v>1</v>
      </c>
      <c r="P25" s="89" t="s">
        <v>1</v>
      </c>
      <c r="Q25" s="89" t="s">
        <v>1</v>
      </c>
      <c r="R25" s="89" t="s">
        <v>1</v>
      </c>
      <c r="S25" s="89" t="s">
        <v>1</v>
      </c>
      <c r="T25" s="89" t="s">
        <v>1</v>
      </c>
      <c r="U25" s="89" t="s">
        <v>1</v>
      </c>
      <c r="V25" s="89" t="s">
        <v>1</v>
      </c>
      <c r="W25" s="89" t="s">
        <v>1</v>
      </c>
      <c r="X25" s="89" t="s">
        <v>1</v>
      </c>
      <c r="Y25" s="89" t="s">
        <v>1</v>
      </c>
      <c r="Z25" s="89" t="s">
        <v>1</v>
      </c>
      <c r="AA25" s="89" t="s">
        <v>1</v>
      </c>
      <c r="AB25" s="89" t="s">
        <v>1</v>
      </c>
      <c r="AC25" s="89" t="s">
        <v>1</v>
      </c>
      <c r="AD25" s="89" t="s">
        <v>1</v>
      </c>
      <c r="AE25" s="89" t="s">
        <v>1</v>
      </c>
      <c r="AF25" s="89" t="s">
        <v>1</v>
      </c>
      <c r="AG25" s="89"/>
      <c r="AH25" s="90"/>
      <c r="AI25" s="91"/>
      <c r="AJ25" s="119">
        <v>270</v>
      </c>
      <c r="AK25" s="89">
        <v>0</v>
      </c>
      <c r="AL25" s="86">
        <f t="shared" si="0"/>
        <v>0</v>
      </c>
      <c r="AM25" s="87"/>
      <c r="AN25" s="88"/>
      <c r="AO25" s="120"/>
      <c r="AP25" s="97"/>
    </row>
    <row r="26" spans="1:42" x14ac:dyDescent="0.25">
      <c r="A26" s="86" t="s">
        <v>45</v>
      </c>
      <c r="B26" s="87"/>
      <c r="C26" s="87"/>
      <c r="D26" s="87"/>
      <c r="E26" s="88"/>
      <c r="F26" s="89"/>
      <c r="G26" s="113" t="s">
        <v>43</v>
      </c>
      <c r="H26" s="89" t="s">
        <v>1</v>
      </c>
      <c r="I26" s="89" t="s">
        <v>1</v>
      </c>
      <c r="J26" s="89"/>
      <c r="K26" s="89" t="s">
        <v>1</v>
      </c>
      <c r="L26" s="89" t="s">
        <v>1</v>
      </c>
      <c r="M26" s="89" t="s">
        <v>1</v>
      </c>
      <c r="N26" s="89" t="s">
        <v>1</v>
      </c>
      <c r="O26" s="89" t="s">
        <v>1</v>
      </c>
      <c r="P26" s="89" t="s">
        <v>1</v>
      </c>
      <c r="Q26" s="89" t="s">
        <v>1</v>
      </c>
      <c r="R26" s="89" t="s">
        <v>1</v>
      </c>
      <c r="S26" s="89" t="s">
        <v>1</v>
      </c>
      <c r="T26" s="89" t="s">
        <v>1</v>
      </c>
      <c r="U26" s="89" t="s">
        <v>1</v>
      </c>
      <c r="V26" s="89" t="s">
        <v>1</v>
      </c>
      <c r="W26" s="89" t="s">
        <v>1</v>
      </c>
      <c r="X26" s="89" t="s">
        <v>1</v>
      </c>
      <c r="Y26" s="89" t="s">
        <v>1</v>
      </c>
      <c r="Z26" s="89" t="s">
        <v>1</v>
      </c>
      <c r="AA26" s="89" t="s">
        <v>1</v>
      </c>
      <c r="AB26" s="89" t="s">
        <v>1</v>
      </c>
      <c r="AC26" s="89" t="s">
        <v>1</v>
      </c>
      <c r="AD26" s="89" t="s">
        <v>1</v>
      </c>
      <c r="AE26" s="89" t="s">
        <v>1</v>
      </c>
      <c r="AF26" s="89" t="s">
        <v>1</v>
      </c>
      <c r="AG26" s="89" t="s">
        <v>1</v>
      </c>
      <c r="AH26" s="90">
        <v>0.6</v>
      </c>
      <c r="AI26" s="91"/>
      <c r="AJ26" s="119">
        <v>380</v>
      </c>
      <c r="AK26" s="89">
        <v>0</v>
      </c>
      <c r="AL26" s="86">
        <f t="shared" si="0"/>
        <v>228</v>
      </c>
      <c r="AM26" s="87"/>
      <c r="AN26" s="88"/>
      <c r="AO26" s="120"/>
      <c r="AP26" s="97"/>
    </row>
    <row r="27" spans="1:42" ht="15" customHeight="1" x14ac:dyDescent="0.25">
      <c r="A27" s="86" t="s">
        <v>46</v>
      </c>
      <c r="B27" s="87"/>
      <c r="C27" s="87"/>
      <c r="D27" s="87"/>
      <c r="E27" s="88"/>
      <c r="F27" s="89" t="s">
        <v>1</v>
      </c>
      <c r="G27" s="113" t="s">
        <v>43</v>
      </c>
      <c r="H27" s="89" t="s">
        <v>1</v>
      </c>
      <c r="I27" s="89" t="s">
        <v>1</v>
      </c>
      <c r="J27" s="89" t="s">
        <v>1</v>
      </c>
      <c r="K27" s="89" t="s">
        <v>1</v>
      </c>
      <c r="L27" s="89" t="s">
        <v>1</v>
      </c>
      <c r="M27" s="89" t="s">
        <v>1</v>
      </c>
      <c r="N27" s="89" t="s">
        <v>1</v>
      </c>
      <c r="O27" s="89" t="s">
        <v>1</v>
      </c>
      <c r="P27" s="89" t="s">
        <v>1</v>
      </c>
      <c r="Q27" s="89" t="s">
        <v>1</v>
      </c>
      <c r="R27" s="89" t="s">
        <v>1</v>
      </c>
      <c r="S27" s="89" t="s">
        <v>1</v>
      </c>
      <c r="T27" s="89" t="s">
        <v>1</v>
      </c>
      <c r="U27" s="89" t="s">
        <v>1</v>
      </c>
      <c r="V27" s="89" t="s">
        <v>1</v>
      </c>
      <c r="W27" s="89" t="s">
        <v>1</v>
      </c>
      <c r="X27" s="89" t="s">
        <v>1</v>
      </c>
      <c r="Y27" s="89" t="s">
        <v>1</v>
      </c>
      <c r="Z27" s="89" t="s">
        <v>1</v>
      </c>
      <c r="AA27" s="89" t="s">
        <v>1</v>
      </c>
      <c r="AB27" s="89" t="s">
        <v>1</v>
      </c>
      <c r="AC27" s="89" t="s">
        <v>1</v>
      </c>
      <c r="AD27" s="89" t="s">
        <v>1</v>
      </c>
      <c r="AE27" s="89" t="s">
        <v>1</v>
      </c>
      <c r="AF27" s="89" t="s">
        <v>1</v>
      </c>
      <c r="AG27" s="89"/>
      <c r="AH27" s="90"/>
      <c r="AI27" s="91"/>
      <c r="AJ27" s="119">
        <v>60</v>
      </c>
      <c r="AK27" s="89">
        <v>0</v>
      </c>
      <c r="AL27" s="86">
        <f t="shared" si="0"/>
        <v>0</v>
      </c>
      <c r="AM27" s="87"/>
      <c r="AN27" s="88"/>
      <c r="AO27" s="120"/>
      <c r="AP27" s="97"/>
    </row>
    <row r="28" spans="1:42" x14ac:dyDescent="0.25">
      <c r="A28" s="86" t="s">
        <v>47</v>
      </c>
      <c r="B28" s="87"/>
      <c r="C28" s="87"/>
      <c r="D28" s="87"/>
      <c r="E28" s="88"/>
      <c r="F28" s="89" t="s">
        <v>1</v>
      </c>
      <c r="G28" s="113" t="s">
        <v>43</v>
      </c>
      <c r="H28" s="89" t="s">
        <v>1</v>
      </c>
      <c r="I28" s="89" t="s">
        <v>1</v>
      </c>
      <c r="J28" s="89" t="s">
        <v>1</v>
      </c>
      <c r="K28" s="89" t="s">
        <v>1</v>
      </c>
      <c r="L28" s="89" t="s">
        <v>1</v>
      </c>
      <c r="M28" s="89" t="s">
        <v>1</v>
      </c>
      <c r="N28" s="89" t="s">
        <v>1</v>
      </c>
      <c r="O28" s="89" t="s">
        <v>1</v>
      </c>
      <c r="P28" s="89" t="s">
        <v>1</v>
      </c>
      <c r="Q28" s="89" t="s">
        <v>1</v>
      </c>
      <c r="R28" s="89" t="s">
        <v>1</v>
      </c>
      <c r="S28" s="89" t="s">
        <v>1</v>
      </c>
      <c r="T28" s="89" t="s">
        <v>1</v>
      </c>
      <c r="U28" s="89" t="s">
        <v>1</v>
      </c>
      <c r="V28" s="89" t="s">
        <v>1</v>
      </c>
      <c r="W28" s="89" t="s">
        <v>1</v>
      </c>
      <c r="X28" s="89" t="s">
        <v>1</v>
      </c>
      <c r="Y28" s="89" t="s">
        <v>1</v>
      </c>
      <c r="Z28" s="89" t="s">
        <v>1</v>
      </c>
      <c r="AA28" s="89" t="s">
        <v>1</v>
      </c>
      <c r="AB28" s="89" t="s">
        <v>1</v>
      </c>
      <c r="AC28" s="89" t="s">
        <v>1</v>
      </c>
      <c r="AD28" s="89" t="s">
        <v>1</v>
      </c>
      <c r="AE28" s="89" t="s">
        <v>1</v>
      </c>
      <c r="AF28" s="89" t="s">
        <v>1</v>
      </c>
      <c r="AG28" s="89" t="s">
        <v>1</v>
      </c>
      <c r="AH28" s="90"/>
      <c r="AI28" s="91"/>
      <c r="AJ28" s="119">
        <v>90</v>
      </c>
      <c r="AK28" s="89">
        <v>0</v>
      </c>
      <c r="AL28" s="86">
        <f t="shared" si="0"/>
        <v>0</v>
      </c>
      <c r="AM28" s="87"/>
      <c r="AN28" s="88"/>
      <c r="AO28" s="120"/>
      <c r="AP28" s="97"/>
    </row>
    <row r="29" spans="1:42" x14ac:dyDescent="0.25">
      <c r="A29" s="86" t="s">
        <v>48</v>
      </c>
      <c r="B29" s="87"/>
      <c r="C29" s="87"/>
      <c r="D29" s="87"/>
      <c r="E29" s="88"/>
      <c r="F29" s="89" t="s">
        <v>1</v>
      </c>
      <c r="G29" s="89" t="s">
        <v>49</v>
      </c>
      <c r="H29" s="89" t="s">
        <v>1</v>
      </c>
      <c r="I29" s="89" t="s">
        <v>1</v>
      </c>
      <c r="J29" s="89" t="s">
        <v>1</v>
      </c>
      <c r="K29" s="89" t="s">
        <v>1</v>
      </c>
      <c r="L29" s="89" t="s">
        <v>1</v>
      </c>
      <c r="M29" s="89" t="s">
        <v>1</v>
      </c>
      <c r="N29" s="89" t="s">
        <v>1</v>
      </c>
      <c r="O29" s="89" t="s">
        <v>1</v>
      </c>
      <c r="P29" s="89" t="s">
        <v>1</v>
      </c>
      <c r="Q29" s="89" t="s">
        <v>1</v>
      </c>
      <c r="R29" s="89" t="s">
        <v>1</v>
      </c>
      <c r="S29" s="89" t="s">
        <v>1</v>
      </c>
      <c r="T29" s="89" t="s">
        <v>1</v>
      </c>
      <c r="U29" s="89" t="s">
        <v>1</v>
      </c>
      <c r="V29" s="89" t="s">
        <v>1</v>
      </c>
      <c r="W29" s="89" t="s">
        <v>1</v>
      </c>
      <c r="X29" s="89" t="s">
        <v>1</v>
      </c>
      <c r="Y29" s="89" t="s">
        <v>1</v>
      </c>
      <c r="Z29" s="89" t="s">
        <v>1</v>
      </c>
      <c r="AA29" s="89" t="s">
        <v>1</v>
      </c>
      <c r="AB29" s="89" t="s">
        <v>1</v>
      </c>
      <c r="AC29" s="89" t="s">
        <v>1</v>
      </c>
      <c r="AD29" s="89" t="s">
        <v>1</v>
      </c>
      <c r="AE29" s="89" t="s">
        <v>1</v>
      </c>
      <c r="AF29" s="89" t="s">
        <v>1</v>
      </c>
      <c r="AG29" s="89" t="s">
        <v>1</v>
      </c>
      <c r="AH29" s="90">
        <v>0.3</v>
      </c>
      <c r="AI29" s="91"/>
      <c r="AJ29" s="119">
        <v>130</v>
      </c>
      <c r="AK29" s="89">
        <v>0</v>
      </c>
      <c r="AL29" s="86">
        <f t="shared" si="0"/>
        <v>39</v>
      </c>
      <c r="AM29" s="87"/>
      <c r="AN29" s="88"/>
      <c r="AO29" s="120"/>
      <c r="AP29" s="97"/>
    </row>
    <row r="30" spans="1:42" x14ac:dyDescent="0.25">
      <c r="A30" s="86" t="s">
        <v>50</v>
      </c>
      <c r="B30" s="87"/>
      <c r="C30" s="87"/>
      <c r="D30" s="87"/>
      <c r="E30" s="88"/>
      <c r="F30" s="89" t="s">
        <v>1</v>
      </c>
      <c r="G30" s="89" t="s">
        <v>43</v>
      </c>
      <c r="H30" s="89" t="s">
        <v>1</v>
      </c>
      <c r="I30" s="89" t="s">
        <v>1</v>
      </c>
      <c r="J30" s="89" t="s">
        <v>1</v>
      </c>
      <c r="K30" s="89" t="s">
        <v>1</v>
      </c>
      <c r="L30" s="89" t="s">
        <v>1</v>
      </c>
      <c r="M30" s="89" t="s">
        <v>1</v>
      </c>
      <c r="N30" s="89" t="s">
        <v>1</v>
      </c>
      <c r="O30" s="89" t="s">
        <v>1</v>
      </c>
      <c r="P30" s="89" t="s">
        <v>1</v>
      </c>
      <c r="Q30" s="89" t="s">
        <v>1</v>
      </c>
      <c r="R30" s="89" t="s">
        <v>1</v>
      </c>
      <c r="S30" s="89" t="s">
        <v>1</v>
      </c>
      <c r="T30" s="89" t="s">
        <v>1</v>
      </c>
      <c r="U30" s="89" t="s">
        <v>1</v>
      </c>
      <c r="V30" s="89" t="s">
        <v>1</v>
      </c>
      <c r="W30" s="89" t="s">
        <v>1</v>
      </c>
      <c r="X30" s="89" t="s">
        <v>1</v>
      </c>
      <c r="Y30" s="89" t="s">
        <v>1</v>
      </c>
      <c r="Z30" s="89" t="s">
        <v>1</v>
      </c>
      <c r="AA30" s="89" t="s">
        <v>1</v>
      </c>
      <c r="AB30" s="89" t="s">
        <v>1</v>
      </c>
      <c r="AC30" s="89" t="s">
        <v>1</v>
      </c>
      <c r="AD30" s="89" t="s">
        <v>1</v>
      </c>
      <c r="AE30" s="89" t="s">
        <v>1</v>
      </c>
      <c r="AF30" s="89" t="s">
        <v>1</v>
      </c>
      <c r="AG30" s="89" t="s">
        <v>1</v>
      </c>
      <c r="AH30" s="90"/>
      <c r="AI30" s="91"/>
      <c r="AJ30" s="119">
        <v>220</v>
      </c>
      <c r="AK30" s="89">
        <v>0</v>
      </c>
      <c r="AL30" s="86">
        <f t="shared" si="0"/>
        <v>0</v>
      </c>
      <c r="AM30" s="87"/>
      <c r="AN30" s="88"/>
      <c r="AO30" s="120"/>
      <c r="AP30" s="97"/>
    </row>
    <row r="31" spans="1:42" x14ac:dyDescent="0.25">
      <c r="A31" s="86" t="s">
        <v>51</v>
      </c>
      <c r="B31" s="87"/>
      <c r="C31" s="87"/>
      <c r="D31" s="87"/>
      <c r="E31" s="88"/>
      <c r="F31" s="89" t="s">
        <v>1</v>
      </c>
      <c r="G31" s="89" t="s">
        <v>43</v>
      </c>
      <c r="H31" s="89" t="s">
        <v>1</v>
      </c>
      <c r="I31" s="89" t="s">
        <v>1</v>
      </c>
      <c r="J31" s="89" t="s">
        <v>1</v>
      </c>
      <c r="K31" s="89" t="s">
        <v>1</v>
      </c>
      <c r="L31" s="89" t="s">
        <v>1</v>
      </c>
      <c r="M31" s="89" t="s">
        <v>1</v>
      </c>
      <c r="N31" s="89" t="s">
        <v>1</v>
      </c>
      <c r="O31" s="89" t="s">
        <v>1</v>
      </c>
      <c r="P31" s="89" t="s">
        <v>1</v>
      </c>
      <c r="Q31" s="89" t="s">
        <v>1</v>
      </c>
      <c r="R31" s="89" t="s">
        <v>1</v>
      </c>
      <c r="S31" s="89" t="s">
        <v>1</v>
      </c>
      <c r="T31" s="89" t="s">
        <v>1</v>
      </c>
      <c r="U31" s="89" t="s">
        <v>1</v>
      </c>
      <c r="V31" s="89" t="s">
        <v>1</v>
      </c>
      <c r="W31" s="89" t="s">
        <v>1</v>
      </c>
      <c r="X31" s="89" t="s">
        <v>1</v>
      </c>
      <c r="Y31" s="89" t="s">
        <v>1</v>
      </c>
      <c r="Z31" s="89" t="s">
        <v>1</v>
      </c>
      <c r="AA31" s="89" t="s">
        <v>1</v>
      </c>
      <c r="AB31" s="89" t="s">
        <v>1</v>
      </c>
      <c r="AC31" s="89" t="s">
        <v>1</v>
      </c>
      <c r="AD31" s="89" t="s">
        <v>1</v>
      </c>
      <c r="AE31" s="89" t="s">
        <v>1</v>
      </c>
      <c r="AF31" s="89" t="s">
        <v>1</v>
      </c>
      <c r="AG31" s="89" t="s">
        <v>1</v>
      </c>
      <c r="AH31" s="90"/>
      <c r="AI31" s="91"/>
      <c r="AJ31" s="119">
        <v>70</v>
      </c>
      <c r="AK31" s="89">
        <v>0</v>
      </c>
      <c r="AL31" s="86">
        <f t="shared" si="0"/>
        <v>0</v>
      </c>
      <c r="AM31" s="87"/>
      <c r="AN31" s="88"/>
      <c r="AO31" s="120"/>
      <c r="AP31" s="97"/>
    </row>
    <row r="32" spans="1:42" x14ac:dyDescent="0.25">
      <c r="A32" s="86" t="s">
        <v>52</v>
      </c>
      <c r="B32" s="87"/>
      <c r="C32" s="87"/>
      <c r="D32" s="87"/>
      <c r="E32" s="88"/>
      <c r="F32" s="89" t="s">
        <v>1</v>
      </c>
      <c r="G32" s="89" t="s">
        <v>43</v>
      </c>
      <c r="H32" s="89" t="s">
        <v>1</v>
      </c>
      <c r="I32" s="89" t="s">
        <v>1</v>
      </c>
      <c r="J32" s="89" t="s">
        <v>1</v>
      </c>
      <c r="K32" s="89" t="s">
        <v>1</v>
      </c>
      <c r="L32" s="89" t="s">
        <v>1</v>
      </c>
      <c r="M32" s="89" t="s">
        <v>1</v>
      </c>
      <c r="N32" s="89" t="s">
        <v>1</v>
      </c>
      <c r="O32" s="89" t="s">
        <v>1</v>
      </c>
      <c r="P32" s="89" t="s">
        <v>1</v>
      </c>
      <c r="Q32" s="89" t="s">
        <v>1</v>
      </c>
      <c r="R32" s="89" t="s">
        <v>1</v>
      </c>
      <c r="S32" s="89" t="s">
        <v>1</v>
      </c>
      <c r="T32" s="89" t="s">
        <v>1</v>
      </c>
      <c r="U32" s="89" t="s">
        <v>1</v>
      </c>
      <c r="V32" s="89" t="s">
        <v>1</v>
      </c>
      <c r="W32" s="89" t="s">
        <v>1</v>
      </c>
      <c r="X32" s="89" t="s">
        <v>1</v>
      </c>
      <c r="Y32" s="89" t="s">
        <v>1</v>
      </c>
      <c r="Z32" s="89" t="s">
        <v>1</v>
      </c>
      <c r="AA32" s="89" t="s">
        <v>1</v>
      </c>
      <c r="AB32" s="89" t="s">
        <v>1</v>
      </c>
      <c r="AC32" s="89" t="s">
        <v>1</v>
      </c>
      <c r="AD32" s="89" t="s">
        <v>1</v>
      </c>
      <c r="AE32" s="89" t="s">
        <v>1</v>
      </c>
      <c r="AF32" s="89" t="s">
        <v>1</v>
      </c>
      <c r="AG32" s="89" t="s">
        <v>1</v>
      </c>
      <c r="AH32" s="121"/>
      <c r="AI32" s="122"/>
      <c r="AJ32" s="119">
        <v>130</v>
      </c>
      <c r="AK32" s="89">
        <v>0</v>
      </c>
      <c r="AL32" s="86">
        <f t="shared" si="0"/>
        <v>0</v>
      </c>
      <c r="AM32" s="87"/>
      <c r="AN32" s="88"/>
      <c r="AO32" s="120"/>
      <c r="AP32" s="97"/>
    </row>
    <row r="33" spans="1:42" x14ac:dyDescent="0.25">
      <c r="A33" s="123" t="s">
        <v>1</v>
      </c>
      <c r="B33" s="123"/>
      <c r="C33" s="123"/>
      <c r="D33" s="123"/>
      <c r="E33" s="124"/>
      <c r="F33" s="89" t="s">
        <v>1</v>
      </c>
      <c r="G33" s="89" t="s">
        <v>1</v>
      </c>
      <c r="H33" s="89" t="s">
        <v>1</v>
      </c>
      <c r="I33" s="89" t="s">
        <v>1</v>
      </c>
      <c r="J33" s="89" t="s">
        <v>1</v>
      </c>
      <c r="K33" s="89" t="s">
        <v>1</v>
      </c>
      <c r="L33" s="89" t="s">
        <v>1</v>
      </c>
      <c r="M33" s="89" t="s">
        <v>1</v>
      </c>
      <c r="N33" s="89" t="s">
        <v>1</v>
      </c>
      <c r="O33" s="89" t="s">
        <v>1</v>
      </c>
      <c r="P33" s="89" t="s">
        <v>1</v>
      </c>
      <c r="Q33" s="89" t="s">
        <v>1</v>
      </c>
      <c r="R33" s="89" t="s">
        <v>1</v>
      </c>
      <c r="S33" s="89" t="s">
        <v>1</v>
      </c>
      <c r="T33" s="89" t="s">
        <v>1</v>
      </c>
      <c r="U33" s="89" t="s">
        <v>1</v>
      </c>
      <c r="V33" s="89" t="s">
        <v>1</v>
      </c>
      <c r="W33" s="89" t="s">
        <v>1</v>
      </c>
      <c r="X33" s="89" t="s">
        <v>1</v>
      </c>
      <c r="Y33" s="89" t="s">
        <v>1</v>
      </c>
      <c r="Z33" s="89" t="s">
        <v>1</v>
      </c>
      <c r="AA33" s="89" t="s">
        <v>1</v>
      </c>
      <c r="AB33" s="89" t="s">
        <v>1</v>
      </c>
      <c r="AC33" s="89" t="s">
        <v>1</v>
      </c>
      <c r="AD33" s="89" t="s">
        <v>1</v>
      </c>
      <c r="AE33" s="89" t="s">
        <v>1</v>
      </c>
      <c r="AF33" s="89" t="s">
        <v>1</v>
      </c>
      <c r="AG33" s="89" t="s">
        <v>1</v>
      </c>
      <c r="AH33" s="90"/>
      <c r="AI33" s="91"/>
      <c r="AJ33" s="119"/>
      <c r="AK33" s="89"/>
      <c r="AL33" s="86">
        <f t="shared" si="0"/>
        <v>0</v>
      </c>
      <c r="AM33" s="87"/>
      <c r="AN33" s="88"/>
      <c r="AO33" s="90"/>
      <c r="AP33" s="91"/>
    </row>
    <row r="34" spans="1:42" ht="15" customHeight="1" x14ac:dyDescent="0.25">
      <c r="A34" s="86" t="s">
        <v>53</v>
      </c>
      <c r="B34" s="87"/>
      <c r="C34" s="87"/>
      <c r="D34" s="87"/>
      <c r="E34" s="88"/>
      <c r="F34" s="89" t="s">
        <v>1</v>
      </c>
      <c r="G34" s="89" t="s">
        <v>43</v>
      </c>
      <c r="H34" s="89" t="s">
        <v>1</v>
      </c>
      <c r="I34" s="89" t="s">
        <v>1</v>
      </c>
      <c r="J34" s="89" t="s">
        <v>1</v>
      </c>
      <c r="K34" s="89" t="s">
        <v>1</v>
      </c>
      <c r="L34" s="89" t="s">
        <v>1</v>
      </c>
      <c r="M34" s="89" t="s">
        <v>1</v>
      </c>
      <c r="N34" s="89" t="s">
        <v>1</v>
      </c>
      <c r="O34" s="89" t="s">
        <v>1</v>
      </c>
      <c r="P34" s="89" t="s">
        <v>1</v>
      </c>
      <c r="Q34" s="89" t="s">
        <v>1</v>
      </c>
      <c r="R34" s="89" t="s">
        <v>1</v>
      </c>
      <c r="S34" s="89" t="s">
        <v>1</v>
      </c>
      <c r="T34" s="89" t="s">
        <v>1</v>
      </c>
      <c r="U34" s="89" t="s">
        <v>1</v>
      </c>
      <c r="V34" s="89" t="s">
        <v>1</v>
      </c>
      <c r="W34" s="89" t="s">
        <v>1</v>
      </c>
      <c r="X34" s="89" t="s">
        <v>1</v>
      </c>
      <c r="Y34" s="89"/>
      <c r="Z34" s="89" t="s">
        <v>1</v>
      </c>
      <c r="AA34" s="89" t="s">
        <v>1</v>
      </c>
      <c r="AB34" s="89" t="s">
        <v>1</v>
      </c>
      <c r="AC34" s="89" t="s">
        <v>1</v>
      </c>
      <c r="AD34" s="89" t="s">
        <v>1</v>
      </c>
      <c r="AE34" s="89" t="s">
        <v>1</v>
      </c>
      <c r="AF34" s="89" t="s">
        <v>1</v>
      </c>
      <c r="AG34" s="89" t="s">
        <v>1</v>
      </c>
      <c r="AH34" s="90"/>
      <c r="AI34" s="91"/>
      <c r="AJ34" s="119">
        <v>650</v>
      </c>
      <c r="AK34" s="89">
        <v>0</v>
      </c>
      <c r="AL34" s="86">
        <f t="shared" si="0"/>
        <v>0</v>
      </c>
      <c r="AM34" s="87"/>
      <c r="AN34" s="88"/>
      <c r="AO34" s="120"/>
      <c r="AP34" s="97"/>
    </row>
    <row r="35" spans="1:42" x14ac:dyDescent="0.25">
      <c r="A35" s="86" t="s">
        <v>54</v>
      </c>
      <c r="B35" s="87"/>
      <c r="C35" s="87"/>
      <c r="D35" s="87"/>
      <c r="E35" s="88"/>
      <c r="F35" s="89"/>
      <c r="G35" s="89" t="s">
        <v>55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90"/>
      <c r="AI35" s="91"/>
      <c r="AJ35" s="119">
        <v>28</v>
      </c>
      <c r="AK35" s="89">
        <v>0</v>
      </c>
      <c r="AL35" s="86">
        <f t="shared" si="0"/>
        <v>0</v>
      </c>
      <c r="AM35" s="87"/>
      <c r="AN35" s="88"/>
      <c r="AO35" s="120"/>
      <c r="AP35" s="97"/>
    </row>
    <row r="36" spans="1:42" x14ac:dyDescent="0.25">
      <c r="A36" s="86" t="s">
        <v>56</v>
      </c>
      <c r="B36" s="87"/>
      <c r="C36" s="87"/>
      <c r="D36" s="87"/>
      <c r="E36" s="88"/>
      <c r="F36" s="89" t="s">
        <v>1</v>
      </c>
      <c r="G36" s="89" t="s">
        <v>43</v>
      </c>
      <c r="H36" s="89" t="s">
        <v>1</v>
      </c>
      <c r="I36" s="89" t="s">
        <v>1</v>
      </c>
      <c r="J36" s="89" t="s">
        <v>1</v>
      </c>
      <c r="K36" s="89" t="s">
        <v>1</v>
      </c>
      <c r="L36" s="89" t="s">
        <v>1</v>
      </c>
      <c r="M36" s="89" t="s">
        <v>1</v>
      </c>
      <c r="N36" s="89" t="s">
        <v>1</v>
      </c>
      <c r="O36" s="89" t="s">
        <v>1</v>
      </c>
      <c r="P36" s="89" t="s">
        <v>1</v>
      </c>
      <c r="Q36" s="89" t="s">
        <v>1</v>
      </c>
      <c r="R36" s="89" t="s">
        <v>1</v>
      </c>
      <c r="S36" s="89" t="s">
        <v>1</v>
      </c>
      <c r="T36" s="89" t="s">
        <v>1</v>
      </c>
      <c r="U36" s="89" t="s">
        <v>1</v>
      </c>
      <c r="V36" s="89" t="s">
        <v>1</v>
      </c>
      <c r="W36" s="89" t="s">
        <v>1</v>
      </c>
      <c r="X36" s="89" t="s">
        <v>1</v>
      </c>
      <c r="Y36" s="89" t="s">
        <v>1</v>
      </c>
      <c r="Z36" s="89" t="s">
        <v>1</v>
      </c>
      <c r="AA36" s="89" t="s">
        <v>1</v>
      </c>
      <c r="AB36" s="89" t="s">
        <v>1</v>
      </c>
      <c r="AC36" s="89" t="s">
        <v>1</v>
      </c>
      <c r="AD36" s="89" t="s">
        <v>1</v>
      </c>
      <c r="AE36" s="89" t="s">
        <v>1</v>
      </c>
      <c r="AF36" s="89" t="s">
        <v>1</v>
      </c>
      <c r="AG36" s="89" t="s">
        <v>1</v>
      </c>
      <c r="AH36" s="90">
        <v>1</v>
      </c>
      <c r="AI36" s="91"/>
      <c r="AJ36" s="119">
        <v>45</v>
      </c>
      <c r="AK36" s="89">
        <v>0</v>
      </c>
      <c r="AL36" s="86">
        <f t="shared" si="0"/>
        <v>45</v>
      </c>
      <c r="AM36" s="87"/>
      <c r="AN36" s="88"/>
      <c r="AO36" s="120"/>
      <c r="AP36" s="97"/>
    </row>
    <row r="37" spans="1:42" ht="15" customHeight="1" x14ac:dyDescent="0.25">
      <c r="A37" s="86" t="s">
        <v>57</v>
      </c>
      <c r="B37" s="87"/>
      <c r="C37" s="87"/>
      <c r="D37" s="87"/>
      <c r="E37" s="88"/>
      <c r="F37" s="89" t="s">
        <v>1</v>
      </c>
      <c r="G37" s="89" t="s">
        <v>43</v>
      </c>
      <c r="H37" s="89" t="s">
        <v>1</v>
      </c>
      <c r="I37" s="89" t="s">
        <v>1</v>
      </c>
      <c r="J37" s="89" t="s">
        <v>1</v>
      </c>
      <c r="K37" s="89" t="s">
        <v>1</v>
      </c>
      <c r="L37" s="89" t="s">
        <v>1</v>
      </c>
      <c r="M37" s="89" t="s">
        <v>1</v>
      </c>
      <c r="N37" s="89" t="s">
        <v>1</v>
      </c>
      <c r="O37" s="89" t="s">
        <v>1</v>
      </c>
      <c r="P37" s="89" t="s">
        <v>1</v>
      </c>
      <c r="Q37" s="89" t="s">
        <v>1</v>
      </c>
      <c r="R37" s="89" t="s">
        <v>1</v>
      </c>
      <c r="S37" s="89" t="s">
        <v>1</v>
      </c>
      <c r="T37" s="89" t="s">
        <v>1</v>
      </c>
      <c r="U37" s="89" t="s">
        <v>1</v>
      </c>
      <c r="V37" s="89" t="s">
        <v>1</v>
      </c>
      <c r="W37" s="89" t="s">
        <v>1</v>
      </c>
      <c r="X37" s="89" t="s">
        <v>1</v>
      </c>
      <c r="Y37" s="89" t="s">
        <v>1</v>
      </c>
      <c r="Z37" s="89" t="s">
        <v>1</v>
      </c>
      <c r="AA37" s="89" t="s">
        <v>1</v>
      </c>
      <c r="AB37" s="89" t="s">
        <v>1</v>
      </c>
      <c r="AC37" s="89" t="s">
        <v>1</v>
      </c>
      <c r="AD37" s="89" t="s">
        <v>1</v>
      </c>
      <c r="AE37" s="89" t="s">
        <v>1</v>
      </c>
      <c r="AF37" s="89" t="s">
        <v>1</v>
      </c>
      <c r="AG37" s="89" t="s">
        <v>1</v>
      </c>
      <c r="AH37" s="90">
        <v>0.3</v>
      </c>
      <c r="AI37" s="91"/>
      <c r="AJ37" s="119">
        <v>170</v>
      </c>
      <c r="AK37" s="89">
        <v>0</v>
      </c>
      <c r="AL37" s="86">
        <f t="shared" si="0"/>
        <v>51</v>
      </c>
      <c r="AM37" s="87"/>
      <c r="AN37" s="88"/>
      <c r="AO37" s="120"/>
      <c r="AP37" s="97"/>
    </row>
    <row r="38" spans="1:42" ht="15" customHeight="1" x14ac:dyDescent="0.25">
      <c r="A38" s="86" t="s">
        <v>58</v>
      </c>
      <c r="B38" s="87"/>
      <c r="C38" s="87"/>
      <c r="D38" s="87"/>
      <c r="E38" s="88"/>
      <c r="F38" s="89" t="s">
        <v>1</v>
      </c>
      <c r="G38" s="89" t="s">
        <v>43</v>
      </c>
      <c r="H38" s="89" t="s">
        <v>1</v>
      </c>
      <c r="I38" s="89" t="s">
        <v>1</v>
      </c>
      <c r="J38" s="89" t="s">
        <v>1</v>
      </c>
      <c r="K38" s="89" t="s">
        <v>1</v>
      </c>
      <c r="L38" s="89" t="s">
        <v>1</v>
      </c>
      <c r="M38" s="89" t="s">
        <v>1</v>
      </c>
      <c r="N38" s="89" t="s">
        <v>1</v>
      </c>
      <c r="O38" s="89" t="s">
        <v>1</v>
      </c>
      <c r="P38" s="89" t="s">
        <v>1</v>
      </c>
      <c r="Q38" s="89" t="s">
        <v>1</v>
      </c>
      <c r="R38" s="89" t="s">
        <v>1</v>
      </c>
      <c r="S38" s="89" t="s">
        <v>1</v>
      </c>
      <c r="T38" s="89" t="s">
        <v>1</v>
      </c>
      <c r="U38" s="89" t="s">
        <v>1</v>
      </c>
      <c r="V38" s="89" t="s">
        <v>1</v>
      </c>
      <c r="W38" s="89" t="s">
        <v>1</v>
      </c>
      <c r="X38" s="89" t="s">
        <v>1</v>
      </c>
      <c r="Y38" s="89" t="s">
        <v>1</v>
      </c>
      <c r="Z38" s="89" t="s">
        <v>1</v>
      </c>
      <c r="AA38" s="89" t="s">
        <v>1</v>
      </c>
      <c r="AB38" s="89" t="s">
        <v>1</v>
      </c>
      <c r="AC38" s="89"/>
      <c r="AD38" s="89" t="s">
        <v>1</v>
      </c>
      <c r="AE38" s="89" t="s">
        <v>1</v>
      </c>
      <c r="AF38" s="89" t="s">
        <v>1</v>
      </c>
      <c r="AG38" s="89" t="s">
        <v>1</v>
      </c>
      <c r="AH38" s="90">
        <v>0.3</v>
      </c>
      <c r="AI38" s="91"/>
      <c r="AJ38" s="119">
        <v>80</v>
      </c>
      <c r="AK38" s="89">
        <v>0</v>
      </c>
      <c r="AL38" s="86">
        <f t="shared" si="0"/>
        <v>24</v>
      </c>
      <c r="AM38" s="87"/>
      <c r="AN38" s="88"/>
      <c r="AO38" s="120"/>
      <c r="AP38" s="97"/>
    </row>
    <row r="39" spans="1:42" ht="15" customHeight="1" x14ac:dyDescent="0.25">
      <c r="A39" s="86" t="s">
        <v>59</v>
      </c>
      <c r="B39" s="87"/>
      <c r="C39" s="87"/>
      <c r="D39" s="87"/>
      <c r="E39" s="88"/>
      <c r="F39" s="89" t="s">
        <v>1</v>
      </c>
      <c r="G39" s="89" t="s">
        <v>60</v>
      </c>
      <c r="H39" s="89" t="s">
        <v>1</v>
      </c>
      <c r="I39" s="89" t="s">
        <v>1</v>
      </c>
      <c r="J39" s="89" t="s">
        <v>1</v>
      </c>
      <c r="K39" s="89" t="s">
        <v>1</v>
      </c>
      <c r="L39" s="89" t="s">
        <v>1</v>
      </c>
      <c r="M39" s="89" t="s">
        <v>1</v>
      </c>
      <c r="N39" s="89" t="s">
        <v>1</v>
      </c>
      <c r="O39" s="89" t="s">
        <v>1</v>
      </c>
      <c r="P39" s="89" t="s">
        <v>1</v>
      </c>
      <c r="Q39" s="89" t="s">
        <v>1</v>
      </c>
      <c r="R39" s="89" t="s">
        <v>1</v>
      </c>
      <c r="S39" s="89" t="s">
        <v>1</v>
      </c>
      <c r="T39" s="89" t="s">
        <v>1</v>
      </c>
      <c r="U39" s="89" t="s">
        <v>1</v>
      </c>
      <c r="V39" s="89" t="s">
        <v>1</v>
      </c>
      <c r="W39" s="89" t="s">
        <v>1</v>
      </c>
      <c r="X39" s="89" t="s">
        <v>1</v>
      </c>
      <c r="Y39" s="89" t="s">
        <v>1</v>
      </c>
      <c r="Z39" s="89" t="s">
        <v>1</v>
      </c>
      <c r="AA39" s="89" t="s">
        <v>1</v>
      </c>
      <c r="AB39" s="89" t="s">
        <v>1</v>
      </c>
      <c r="AC39" s="89" t="s">
        <v>1</v>
      </c>
      <c r="AD39" s="89" t="s">
        <v>1</v>
      </c>
      <c r="AE39" s="89" t="s">
        <v>1</v>
      </c>
      <c r="AF39" s="89" t="s">
        <v>1</v>
      </c>
      <c r="AG39" s="89" t="s">
        <v>1</v>
      </c>
      <c r="AH39" s="121"/>
      <c r="AI39" s="122"/>
      <c r="AJ39" s="119">
        <v>50</v>
      </c>
      <c r="AK39" s="89">
        <v>0</v>
      </c>
      <c r="AL39" s="86">
        <f t="shared" si="0"/>
        <v>0</v>
      </c>
      <c r="AM39" s="87"/>
      <c r="AN39" s="88"/>
      <c r="AO39" s="120"/>
      <c r="AP39" s="97"/>
    </row>
    <row r="40" spans="1:42" x14ac:dyDescent="0.25">
      <c r="A40" s="86" t="s">
        <v>61</v>
      </c>
      <c r="B40" s="87"/>
      <c r="C40" s="87"/>
      <c r="D40" s="87"/>
      <c r="E40" s="88"/>
      <c r="F40" s="89" t="s">
        <v>1</v>
      </c>
      <c r="G40" s="89" t="s">
        <v>43</v>
      </c>
      <c r="H40" s="89" t="s">
        <v>1</v>
      </c>
      <c r="I40" s="89" t="s">
        <v>1</v>
      </c>
      <c r="J40" s="89" t="s">
        <v>1</v>
      </c>
      <c r="K40" s="89" t="s">
        <v>1</v>
      </c>
      <c r="L40" s="89" t="s">
        <v>1</v>
      </c>
      <c r="M40" s="89" t="s">
        <v>1</v>
      </c>
      <c r="N40" s="89" t="s">
        <v>1</v>
      </c>
      <c r="O40" s="89" t="s">
        <v>1</v>
      </c>
      <c r="P40" s="89" t="s">
        <v>1</v>
      </c>
      <c r="Q40" s="89" t="s">
        <v>1</v>
      </c>
      <c r="R40" s="89" t="s">
        <v>1</v>
      </c>
      <c r="S40" s="89" t="s">
        <v>1</v>
      </c>
      <c r="T40" s="89" t="s">
        <v>1</v>
      </c>
      <c r="U40" s="89" t="s">
        <v>1</v>
      </c>
      <c r="V40" s="89" t="s">
        <v>1</v>
      </c>
      <c r="W40" s="89" t="s">
        <v>1</v>
      </c>
      <c r="X40" s="89" t="s">
        <v>1</v>
      </c>
      <c r="Y40" s="89" t="s">
        <v>1</v>
      </c>
      <c r="Z40" s="89" t="s">
        <v>1</v>
      </c>
      <c r="AA40" s="89" t="s">
        <v>1</v>
      </c>
      <c r="AB40" s="89" t="s">
        <v>1</v>
      </c>
      <c r="AC40" s="89" t="s">
        <v>1</v>
      </c>
      <c r="AD40" s="89" t="s">
        <v>1</v>
      </c>
      <c r="AE40" s="89" t="s">
        <v>1</v>
      </c>
      <c r="AF40" s="89" t="s">
        <v>1</v>
      </c>
      <c r="AG40" s="89" t="s">
        <v>1</v>
      </c>
      <c r="AH40" s="90">
        <v>0.3</v>
      </c>
      <c r="AI40" s="91"/>
      <c r="AJ40" s="119">
        <v>90</v>
      </c>
      <c r="AK40" s="89">
        <v>0</v>
      </c>
      <c r="AL40" s="86">
        <f t="shared" si="0"/>
        <v>27</v>
      </c>
      <c r="AM40" s="87"/>
      <c r="AN40" s="88"/>
      <c r="AO40" s="120"/>
      <c r="AP40" s="97"/>
    </row>
    <row r="41" spans="1:42" x14ac:dyDescent="0.25">
      <c r="A41" s="86" t="s">
        <v>62</v>
      </c>
      <c r="B41" s="87"/>
      <c r="C41" s="87"/>
      <c r="D41" s="87"/>
      <c r="E41" s="88"/>
      <c r="F41" s="89" t="s">
        <v>1</v>
      </c>
      <c r="G41" s="89" t="s">
        <v>43</v>
      </c>
      <c r="H41" s="89" t="s">
        <v>1</v>
      </c>
      <c r="I41" s="89" t="s">
        <v>1</v>
      </c>
      <c r="J41" s="89" t="s">
        <v>1</v>
      </c>
      <c r="K41" s="89" t="s">
        <v>1</v>
      </c>
      <c r="L41" s="89" t="s">
        <v>1</v>
      </c>
      <c r="M41" s="89" t="s">
        <v>1</v>
      </c>
      <c r="N41" s="89" t="s">
        <v>1</v>
      </c>
      <c r="O41" s="89" t="s">
        <v>1</v>
      </c>
      <c r="P41" s="89" t="s">
        <v>1</v>
      </c>
      <c r="Q41" s="89" t="s">
        <v>1</v>
      </c>
      <c r="R41" s="89" t="s">
        <v>1</v>
      </c>
      <c r="S41" s="89" t="s">
        <v>1</v>
      </c>
      <c r="T41" s="89" t="s">
        <v>1</v>
      </c>
      <c r="U41" s="89" t="s">
        <v>1</v>
      </c>
      <c r="V41" s="89" t="s">
        <v>1</v>
      </c>
      <c r="W41" s="89" t="s">
        <v>1</v>
      </c>
      <c r="X41" s="89" t="s">
        <v>1</v>
      </c>
      <c r="Y41" s="89" t="s">
        <v>1</v>
      </c>
      <c r="Z41" s="89" t="s">
        <v>1</v>
      </c>
      <c r="AA41" s="89" t="s">
        <v>1</v>
      </c>
      <c r="AB41" s="89" t="s">
        <v>1</v>
      </c>
      <c r="AC41" s="89" t="s">
        <v>1</v>
      </c>
      <c r="AD41" s="89" t="s">
        <v>1</v>
      </c>
      <c r="AE41" s="89" t="s">
        <v>1</v>
      </c>
      <c r="AF41" s="89" t="s">
        <v>1</v>
      </c>
      <c r="AG41" s="89" t="s">
        <v>1</v>
      </c>
      <c r="AH41" s="90">
        <v>2</v>
      </c>
      <c r="AI41" s="91"/>
      <c r="AJ41" s="119">
        <v>90</v>
      </c>
      <c r="AK41" s="89">
        <v>0</v>
      </c>
      <c r="AL41" s="86">
        <f t="shared" si="0"/>
        <v>180</v>
      </c>
      <c r="AM41" s="87"/>
      <c r="AN41" s="88"/>
      <c r="AO41" s="120"/>
      <c r="AP41" s="97"/>
    </row>
    <row r="42" spans="1:42" x14ac:dyDescent="0.25">
      <c r="A42" s="86" t="s">
        <v>63</v>
      </c>
      <c r="B42" s="87"/>
      <c r="C42" s="87"/>
      <c r="D42" s="87"/>
      <c r="E42" s="88"/>
      <c r="F42" s="89" t="s">
        <v>1</v>
      </c>
      <c r="G42" s="89" t="s">
        <v>43</v>
      </c>
      <c r="H42" s="89" t="s">
        <v>1</v>
      </c>
      <c r="I42" s="89" t="s">
        <v>1</v>
      </c>
      <c r="J42" s="89" t="s">
        <v>1</v>
      </c>
      <c r="K42" s="89" t="s">
        <v>1</v>
      </c>
      <c r="L42" s="89" t="s">
        <v>1</v>
      </c>
      <c r="M42" s="89" t="s">
        <v>1</v>
      </c>
      <c r="N42" s="89" t="s">
        <v>1</v>
      </c>
      <c r="O42" s="89" t="s">
        <v>1</v>
      </c>
      <c r="P42" s="89" t="s">
        <v>1</v>
      </c>
      <c r="Q42" s="89" t="s">
        <v>1</v>
      </c>
      <c r="R42" s="89" t="s">
        <v>1</v>
      </c>
      <c r="S42" s="89" t="s">
        <v>1</v>
      </c>
      <c r="T42" s="89" t="s">
        <v>1</v>
      </c>
      <c r="U42" s="89" t="s">
        <v>1</v>
      </c>
      <c r="V42" s="89" t="s">
        <v>1</v>
      </c>
      <c r="W42" s="89" t="s">
        <v>1</v>
      </c>
      <c r="X42" s="89" t="s">
        <v>1</v>
      </c>
      <c r="Y42" s="89" t="s">
        <v>1</v>
      </c>
      <c r="Z42" s="89" t="s">
        <v>1</v>
      </c>
      <c r="AA42" s="89" t="s">
        <v>1</v>
      </c>
      <c r="AB42" s="89" t="s">
        <v>1</v>
      </c>
      <c r="AC42" s="89" t="s">
        <v>1</v>
      </c>
      <c r="AD42" s="89" t="s">
        <v>1</v>
      </c>
      <c r="AE42" s="89" t="s">
        <v>1</v>
      </c>
      <c r="AF42" s="89" t="s">
        <v>1</v>
      </c>
      <c r="AG42" s="89" t="s">
        <v>1</v>
      </c>
      <c r="AH42" s="90">
        <v>0.3</v>
      </c>
      <c r="AI42" s="91"/>
      <c r="AJ42" s="119">
        <v>45</v>
      </c>
      <c r="AK42" s="89">
        <v>0</v>
      </c>
      <c r="AL42" s="86">
        <f t="shared" si="0"/>
        <v>13.5</v>
      </c>
      <c r="AM42" s="87"/>
      <c r="AN42" s="88"/>
      <c r="AO42" s="120"/>
      <c r="AP42" s="97"/>
    </row>
    <row r="43" spans="1:42" x14ac:dyDescent="0.25">
      <c r="A43" s="86" t="s">
        <v>64</v>
      </c>
      <c r="B43" s="87"/>
      <c r="C43" s="87"/>
      <c r="D43" s="87"/>
      <c r="E43" s="88"/>
      <c r="F43" s="89" t="s">
        <v>1</v>
      </c>
      <c r="G43" s="89" t="s">
        <v>43</v>
      </c>
      <c r="H43" s="89" t="s">
        <v>1</v>
      </c>
      <c r="I43" s="89" t="s">
        <v>1</v>
      </c>
      <c r="J43" s="89" t="s">
        <v>1</v>
      </c>
      <c r="K43" s="89" t="s">
        <v>1</v>
      </c>
      <c r="L43" s="89" t="s">
        <v>1</v>
      </c>
      <c r="M43" s="89" t="s">
        <v>1</v>
      </c>
      <c r="N43" s="89" t="s">
        <v>1</v>
      </c>
      <c r="O43" s="89" t="s">
        <v>1</v>
      </c>
      <c r="P43" s="89" t="s">
        <v>1</v>
      </c>
      <c r="Q43" s="89" t="s">
        <v>1</v>
      </c>
      <c r="R43" s="89" t="s">
        <v>1</v>
      </c>
      <c r="S43" s="89" t="s">
        <v>1</v>
      </c>
      <c r="T43" s="89" t="s">
        <v>1</v>
      </c>
      <c r="U43" s="89" t="s">
        <v>1</v>
      </c>
      <c r="V43" s="89" t="s">
        <v>1</v>
      </c>
      <c r="W43" s="89" t="s">
        <v>1</v>
      </c>
      <c r="X43" s="89" t="s">
        <v>1</v>
      </c>
      <c r="Y43" s="89" t="s">
        <v>1</v>
      </c>
      <c r="Z43" s="89" t="s">
        <v>1</v>
      </c>
      <c r="AA43" s="89" t="s">
        <v>1</v>
      </c>
      <c r="AB43" s="89" t="s">
        <v>1</v>
      </c>
      <c r="AC43" s="89" t="s">
        <v>1</v>
      </c>
      <c r="AD43" s="89" t="s">
        <v>1</v>
      </c>
      <c r="AE43" s="89" t="s">
        <v>1</v>
      </c>
      <c r="AF43" s="89" t="s">
        <v>1</v>
      </c>
      <c r="AG43" s="89" t="s">
        <v>1</v>
      </c>
      <c r="AH43" s="90">
        <v>0.3</v>
      </c>
      <c r="AI43" s="91"/>
      <c r="AJ43" s="119">
        <v>40</v>
      </c>
      <c r="AK43" s="89">
        <v>0</v>
      </c>
      <c r="AL43" s="86">
        <f t="shared" si="0"/>
        <v>12</v>
      </c>
      <c r="AM43" s="87"/>
      <c r="AN43" s="88"/>
      <c r="AO43" s="120"/>
      <c r="AP43" s="97"/>
    </row>
    <row r="44" spans="1:42" x14ac:dyDescent="0.25">
      <c r="A44" s="86" t="s">
        <v>65</v>
      </c>
      <c r="B44" s="87"/>
      <c r="C44" s="87"/>
      <c r="D44" s="87"/>
      <c r="E44" s="88"/>
      <c r="F44" s="89" t="s">
        <v>1</v>
      </c>
      <c r="G44" s="89" t="s">
        <v>66</v>
      </c>
      <c r="H44" s="89" t="s">
        <v>1</v>
      </c>
      <c r="I44" s="89" t="s">
        <v>1</v>
      </c>
      <c r="J44" s="89" t="s">
        <v>1</v>
      </c>
      <c r="K44" s="89" t="s">
        <v>1</v>
      </c>
      <c r="L44" s="89" t="s">
        <v>1</v>
      </c>
      <c r="M44" s="89" t="s">
        <v>1</v>
      </c>
      <c r="N44" s="89" t="s">
        <v>1</v>
      </c>
      <c r="O44" s="89" t="s">
        <v>1</v>
      </c>
      <c r="P44" s="89" t="s">
        <v>1</v>
      </c>
      <c r="Q44" s="89" t="s">
        <v>1</v>
      </c>
      <c r="R44" s="89" t="s">
        <v>1</v>
      </c>
      <c r="S44" s="89" t="s">
        <v>1</v>
      </c>
      <c r="T44" s="89" t="s">
        <v>1</v>
      </c>
      <c r="U44" s="89" t="s">
        <v>1</v>
      </c>
      <c r="V44" s="89" t="s">
        <v>1</v>
      </c>
      <c r="W44" s="89" t="s">
        <v>1</v>
      </c>
      <c r="X44" s="89" t="s">
        <v>1</v>
      </c>
      <c r="Y44" s="89" t="s">
        <v>1</v>
      </c>
      <c r="Z44" s="89" t="s">
        <v>1</v>
      </c>
      <c r="AA44" s="89" t="s">
        <v>1</v>
      </c>
      <c r="AB44" s="89" t="s">
        <v>1</v>
      </c>
      <c r="AC44" s="89" t="s">
        <v>1</v>
      </c>
      <c r="AD44" s="89" t="s">
        <v>1</v>
      </c>
      <c r="AE44" s="89" t="s">
        <v>1</v>
      </c>
      <c r="AF44" s="89" t="s">
        <v>1</v>
      </c>
      <c r="AG44" s="89" t="s">
        <v>1</v>
      </c>
      <c r="AH44" s="90"/>
      <c r="AI44" s="91"/>
      <c r="AJ44" s="119">
        <v>9</v>
      </c>
      <c r="AK44" s="89">
        <v>0</v>
      </c>
      <c r="AL44" s="86">
        <f t="shared" si="0"/>
        <v>0</v>
      </c>
      <c r="AM44" s="87"/>
      <c r="AN44" s="88"/>
      <c r="AO44" s="120"/>
      <c r="AP44" s="97"/>
    </row>
    <row r="45" spans="1:42" x14ac:dyDescent="0.25">
      <c r="A45" s="86" t="s">
        <v>67</v>
      </c>
      <c r="B45" s="87"/>
      <c r="C45" s="87"/>
      <c r="D45" s="87"/>
      <c r="E45" s="88"/>
      <c r="F45" s="89" t="s">
        <v>1</v>
      </c>
      <c r="G45" s="89" t="s">
        <v>43</v>
      </c>
      <c r="H45" s="89" t="s">
        <v>1</v>
      </c>
      <c r="I45" s="89" t="s">
        <v>1</v>
      </c>
      <c r="J45" s="89" t="s">
        <v>1</v>
      </c>
      <c r="K45" s="89" t="s">
        <v>1</v>
      </c>
      <c r="L45" s="89" t="s">
        <v>1</v>
      </c>
      <c r="M45" s="89" t="s">
        <v>1</v>
      </c>
      <c r="N45" s="89" t="s">
        <v>1</v>
      </c>
      <c r="O45" s="89" t="s">
        <v>1</v>
      </c>
      <c r="P45" s="89" t="s">
        <v>1</v>
      </c>
      <c r="Q45" s="89" t="s">
        <v>1</v>
      </c>
      <c r="R45" s="89" t="s">
        <v>1</v>
      </c>
      <c r="S45" s="89" t="s">
        <v>1</v>
      </c>
      <c r="T45" s="89" t="s">
        <v>1</v>
      </c>
      <c r="U45" s="89" t="s">
        <v>1</v>
      </c>
      <c r="V45" s="89" t="s">
        <v>1</v>
      </c>
      <c r="W45" s="89" t="s">
        <v>1</v>
      </c>
      <c r="X45" s="89" t="s">
        <v>1</v>
      </c>
      <c r="Y45" s="89" t="s">
        <v>1</v>
      </c>
      <c r="Z45" s="89" t="s">
        <v>1</v>
      </c>
      <c r="AA45" s="89" t="s">
        <v>1</v>
      </c>
      <c r="AB45" s="89" t="s">
        <v>1</v>
      </c>
      <c r="AC45" s="89" t="s">
        <v>1</v>
      </c>
      <c r="AD45" s="89" t="s">
        <v>1</v>
      </c>
      <c r="AE45" s="89" t="s">
        <v>1</v>
      </c>
      <c r="AF45" s="89" t="s">
        <v>1</v>
      </c>
      <c r="AG45" s="89" t="s">
        <v>1</v>
      </c>
      <c r="AH45" s="90"/>
      <c r="AI45" s="91"/>
      <c r="AJ45" s="119">
        <v>45</v>
      </c>
      <c r="AK45" s="89">
        <v>0</v>
      </c>
      <c r="AL45" s="86">
        <f t="shared" si="0"/>
        <v>0</v>
      </c>
      <c r="AM45" s="87"/>
      <c r="AN45" s="88"/>
      <c r="AO45" s="120"/>
      <c r="AP45" s="97"/>
    </row>
    <row r="46" spans="1:42" ht="15" customHeight="1" x14ac:dyDescent="0.25">
      <c r="A46" s="86" t="s">
        <v>68</v>
      </c>
      <c r="B46" s="87"/>
      <c r="C46" s="87"/>
      <c r="D46" s="87"/>
      <c r="E46" s="88"/>
      <c r="F46" s="89" t="s">
        <v>1</v>
      </c>
      <c r="G46" s="89" t="s">
        <v>43</v>
      </c>
      <c r="H46" s="89" t="s">
        <v>1</v>
      </c>
      <c r="I46" s="89" t="s">
        <v>1</v>
      </c>
      <c r="J46" s="89" t="s">
        <v>1</v>
      </c>
      <c r="K46" s="89" t="s">
        <v>1</v>
      </c>
      <c r="L46" s="89" t="s">
        <v>1</v>
      </c>
      <c r="M46" s="89" t="s">
        <v>1</v>
      </c>
      <c r="N46" s="89" t="s">
        <v>1</v>
      </c>
      <c r="O46" s="89" t="s">
        <v>1</v>
      </c>
      <c r="P46" s="89" t="s">
        <v>1</v>
      </c>
      <c r="Q46" s="89" t="s">
        <v>1</v>
      </c>
      <c r="R46" s="89" t="s">
        <v>1</v>
      </c>
      <c r="S46" s="89" t="s">
        <v>1</v>
      </c>
      <c r="T46" s="89" t="s">
        <v>1</v>
      </c>
      <c r="U46" s="89" t="s">
        <v>1</v>
      </c>
      <c r="V46" s="89" t="s">
        <v>1</v>
      </c>
      <c r="W46" s="89" t="s">
        <v>1</v>
      </c>
      <c r="X46" s="89" t="s">
        <v>1</v>
      </c>
      <c r="Y46" s="89" t="s">
        <v>1</v>
      </c>
      <c r="Z46" s="89" t="s">
        <v>1</v>
      </c>
      <c r="AA46" s="89" t="s">
        <v>1</v>
      </c>
      <c r="AB46" s="89" t="s">
        <v>1</v>
      </c>
      <c r="AC46" s="89" t="s">
        <v>1</v>
      </c>
      <c r="AD46" s="89" t="s">
        <v>1</v>
      </c>
      <c r="AE46" s="89" t="s">
        <v>1</v>
      </c>
      <c r="AF46" s="89" t="s">
        <v>1</v>
      </c>
      <c r="AG46" s="89" t="s">
        <v>1</v>
      </c>
      <c r="AH46" s="90"/>
      <c r="AI46" s="91"/>
      <c r="AJ46" s="119">
        <v>270</v>
      </c>
      <c r="AK46" s="89">
        <v>0</v>
      </c>
      <c r="AL46" s="86">
        <f t="shared" si="0"/>
        <v>0</v>
      </c>
      <c r="AM46" s="87"/>
      <c r="AN46" s="88"/>
      <c r="AO46" s="120"/>
      <c r="AP46" s="97"/>
    </row>
    <row r="47" spans="1:42" ht="15" customHeight="1" x14ac:dyDescent="0.25">
      <c r="A47" s="86" t="s">
        <v>69</v>
      </c>
      <c r="B47" s="87"/>
      <c r="C47" s="87"/>
      <c r="D47" s="87"/>
      <c r="E47" s="88"/>
      <c r="F47" s="89" t="s">
        <v>1</v>
      </c>
      <c r="G47" s="89" t="s">
        <v>43</v>
      </c>
      <c r="H47" s="89" t="s">
        <v>1</v>
      </c>
      <c r="I47" s="89" t="s">
        <v>1</v>
      </c>
      <c r="J47" s="89" t="s">
        <v>1</v>
      </c>
      <c r="K47" s="89" t="s">
        <v>1</v>
      </c>
      <c r="L47" s="89" t="s">
        <v>1</v>
      </c>
      <c r="M47" s="89" t="s">
        <v>1</v>
      </c>
      <c r="N47" s="89" t="s">
        <v>1</v>
      </c>
      <c r="O47" s="89" t="s">
        <v>1</v>
      </c>
      <c r="P47" s="89" t="s">
        <v>1</v>
      </c>
      <c r="Q47" s="89" t="s">
        <v>1</v>
      </c>
      <c r="R47" s="89" t="s">
        <v>1</v>
      </c>
      <c r="S47" s="89" t="s">
        <v>1</v>
      </c>
      <c r="T47" s="89" t="s">
        <v>1</v>
      </c>
      <c r="U47" s="89" t="s">
        <v>1</v>
      </c>
      <c r="V47" s="89" t="s">
        <v>1</v>
      </c>
      <c r="W47" s="89" t="s">
        <v>1</v>
      </c>
      <c r="X47" s="89" t="s">
        <v>1</v>
      </c>
      <c r="Y47" s="89" t="s">
        <v>1</v>
      </c>
      <c r="Z47" s="89" t="s">
        <v>1</v>
      </c>
      <c r="AA47" s="89" t="s">
        <v>1</v>
      </c>
      <c r="AB47" s="89" t="s">
        <v>1</v>
      </c>
      <c r="AC47" s="89" t="s">
        <v>1</v>
      </c>
      <c r="AD47" s="89" t="s">
        <v>1</v>
      </c>
      <c r="AE47" s="89" t="s">
        <v>1</v>
      </c>
      <c r="AF47" s="89" t="s">
        <v>1</v>
      </c>
      <c r="AG47" s="89" t="s">
        <v>1</v>
      </c>
      <c r="AH47" s="90">
        <v>2</v>
      </c>
      <c r="AI47" s="91"/>
      <c r="AJ47" s="119">
        <v>45</v>
      </c>
      <c r="AK47" s="89">
        <v>0</v>
      </c>
      <c r="AL47" s="86">
        <f t="shared" si="0"/>
        <v>90</v>
      </c>
      <c r="AM47" s="87"/>
      <c r="AN47" s="88"/>
      <c r="AO47" s="120"/>
      <c r="AP47" s="97"/>
    </row>
    <row r="48" spans="1:42" x14ac:dyDescent="0.25">
      <c r="A48" s="86"/>
      <c r="B48" s="87"/>
      <c r="C48" s="87"/>
      <c r="D48" s="87"/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90"/>
      <c r="AI48" s="91"/>
      <c r="AJ48" s="119"/>
      <c r="AK48" s="89"/>
      <c r="AL48" s="86"/>
      <c r="AM48" s="87"/>
      <c r="AN48" s="88"/>
      <c r="AO48" s="120"/>
      <c r="AP48" s="97"/>
    </row>
    <row r="49" spans="1:42" x14ac:dyDescent="0.25">
      <c r="A49" s="86"/>
      <c r="B49" s="87"/>
      <c r="C49" s="87"/>
      <c r="D49" s="87"/>
      <c r="E49" s="88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90"/>
      <c r="AI49" s="91"/>
      <c r="AJ49" s="89"/>
      <c r="AK49" s="89"/>
      <c r="AL49" s="86"/>
      <c r="AM49" s="87"/>
      <c r="AN49" s="88"/>
      <c r="AO49" s="120"/>
      <c r="AP49" s="97"/>
    </row>
    <row r="50" spans="1:42" x14ac:dyDescent="0.25">
      <c r="A50" s="125" t="s">
        <v>70</v>
      </c>
      <c r="B50" s="125"/>
      <c r="C50" s="125"/>
      <c r="D50" s="125"/>
      <c r="E50" s="18" t="s">
        <v>1</v>
      </c>
      <c r="F50" s="18"/>
      <c r="G50" s="18"/>
      <c r="H50" s="3" t="s">
        <v>1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3"/>
      <c r="V50" s="125" t="s">
        <v>71</v>
      </c>
      <c r="W50" s="125"/>
      <c r="X50" s="125"/>
      <c r="Y50" s="125"/>
      <c r="Z50" s="3"/>
      <c r="AA50" s="18"/>
      <c r="AB50" s="18"/>
      <c r="AC50" s="18"/>
      <c r="AD50" s="18"/>
      <c r="AE50" s="18"/>
      <c r="AF50" s="3"/>
      <c r="AG50" s="18" t="s">
        <v>72</v>
      </c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x14ac:dyDescent="0.25">
      <c r="A51" s="126" t="s">
        <v>1</v>
      </c>
      <c r="B51" s="126"/>
      <c r="C51" s="126"/>
      <c r="D51" s="126"/>
      <c r="E51" s="127" t="s">
        <v>73</v>
      </c>
      <c r="F51" s="127"/>
      <c r="G51" s="127"/>
      <c r="H51" s="128"/>
      <c r="I51" s="127" t="s">
        <v>74</v>
      </c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8"/>
      <c r="V51" s="129" t="s">
        <v>1</v>
      </c>
      <c r="W51" s="129"/>
      <c r="X51" s="129"/>
      <c r="Y51" s="129"/>
      <c r="Z51" s="128"/>
      <c r="AA51" s="127" t="s">
        <v>73</v>
      </c>
      <c r="AB51" s="127"/>
      <c r="AC51" s="127"/>
      <c r="AD51" s="127"/>
      <c r="AE51" s="127"/>
      <c r="AF51" s="128"/>
      <c r="AG51" s="127" t="s">
        <v>74</v>
      </c>
      <c r="AH51" s="127"/>
      <c r="AI51" s="127"/>
      <c r="AJ51" s="127"/>
      <c r="AK51" s="127"/>
      <c r="AL51" s="127"/>
      <c r="AM51" s="127"/>
      <c r="AN51" s="127"/>
      <c r="AO51" s="127"/>
      <c r="AP51" s="127"/>
    </row>
    <row r="52" spans="1:42" x14ac:dyDescent="0.25">
      <c r="A52" s="126" t="s">
        <v>75</v>
      </c>
      <c r="B52" s="126"/>
      <c r="C52" s="126"/>
      <c r="D52" s="126"/>
      <c r="E52" s="2" t="s">
        <v>1</v>
      </c>
      <c r="F52" s="2"/>
      <c r="G52" s="2"/>
      <c r="H52" s="3"/>
      <c r="I52" s="2" t="s">
        <v>76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"/>
      <c r="V52" s="126" t="s">
        <v>77</v>
      </c>
      <c r="W52" s="126"/>
      <c r="X52" s="126"/>
      <c r="Y52" s="126"/>
      <c r="Z52" s="3" t="s">
        <v>78</v>
      </c>
      <c r="AA52" s="2"/>
      <c r="AB52" s="2"/>
      <c r="AC52" s="2"/>
      <c r="AD52" s="2"/>
      <c r="AE52" s="2"/>
      <c r="AF52" s="3"/>
      <c r="AG52" s="2" t="s">
        <v>79</v>
      </c>
      <c r="AH52" s="2"/>
      <c r="AI52" s="2"/>
      <c r="AJ52" s="2"/>
      <c r="AK52" s="2"/>
      <c r="AL52" s="2"/>
      <c r="AM52" s="2"/>
      <c r="AN52" s="2"/>
      <c r="AO52" s="2"/>
      <c r="AP52" s="2"/>
    </row>
  </sheetData>
  <mergeCells count="212">
    <mergeCell ref="A13:C13"/>
    <mergeCell ref="A52:D52"/>
    <mergeCell ref="E52:G52"/>
    <mergeCell ref="I52:T52"/>
    <mergeCell ref="V52:Y52"/>
    <mergeCell ref="AA52:AE52"/>
    <mergeCell ref="AG52:AP52"/>
    <mergeCell ref="A51:D51"/>
    <mergeCell ref="E51:G51"/>
    <mergeCell ref="I51:T51"/>
    <mergeCell ref="V51:Y51"/>
    <mergeCell ref="AA51:AE51"/>
    <mergeCell ref="AG51:AP51"/>
    <mergeCell ref="A49:E49"/>
    <mergeCell ref="AH49:AI49"/>
    <mergeCell ref="AL49:AN49"/>
    <mergeCell ref="AO49:AP49"/>
    <mergeCell ref="A50:D50"/>
    <mergeCell ref="E50:G50"/>
    <mergeCell ref="I50:T50"/>
    <mergeCell ref="V50:Y50"/>
    <mergeCell ref="AA50:AE50"/>
    <mergeCell ref="AG50:AP50"/>
    <mergeCell ref="A47:E47"/>
    <mergeCell ref="AH47:AI47"/>
    <mergeCell ref="AL47:AN47"/>
    <mergeCell ref="AO47:AP47"/>
    <mergeCell ref="A48:E48"/>
    <mergeCell ref="AH48:AI48"/>
    <mergeCell ref="AL48:AN48"/>
    <mergeCell ref="AO48:AP48"/>
    <mergeCell ref="A45:E45"/>
    <mergeCell ref="AH45:AI45"/>
    <mergeCell ref="AL45:AN45"/>
    <mergeCell ref="AO45:AP45"/>
    <mergeCell ref="A46:E46"/>
    <mergeCell ref="AH46:AI46"/>
    <mergeCell ref="AL46:AN46"/>
    <mergeCell ref="AO46:AP46"/>
    <mergeCell ref="A43:E43"/>
    <mergeCell ref="AH43:AI43"/>
    <mergeCell ref="AL43:AN43"/>
    <mergeCell ref="AO43:AP43"/>
    <mergeCell ref="A44:E44"/>
    <mergeCell ref="AH44:AI44"/>
    <mergeCell ref="AL44:AN44"/>
    <mergeCell ref="AO44:AP44"/>
    <mergeCell ref="A41:E41"/>
    <mergeCell ref="AH41:AI41"/>
    <mergeCell ref="AL41:AN41"/>
    <mergeCell ref="AO41:AP41"/>
    <mergeCell ref="A42:E42"/>
    <mergeCell ref="AH42:AI42"/>
    <mergeCell ref="AL42:AN42"/>
    <mergeCell ref="AO42:AP42"/>
    <mergeCell ref="A39:E39"/>
    <mergeCell ref="AH39:AI39"/>
    <mergeCell ref="AL39:AN39"/>
    <mergeCell ref="AO39:AP39"/>
    <mergeCell ref="A40:E40"/>
    <mergeCell ref="AH40:AI40"/>
    <mergeCell ref="AL40:AN40"/>
    <mergeCell ref="AO40:AP40"/>
    <mergeCell ref="A37:E37"/>
    <mergeCell ref="AH37:AI37"/>
    <mergeCell ref="AL37:AN37"/>
    <mergeCell ref="AO37:AP37"/>
    <mergeCell ref="A38:E38"/>
    <mergeCell ref="AH38:AI38"/>
    <mergeCell ref="AL38:AN38"/>
    <mergeCell ref="AO38:AP38"/>
    <mergeCell ref="A35:E35"/>
    <mergeCell ref="AH35:AI35"/>
    <mergeCell ref="AL35:AN35"/>
    <mergeCell ref="AO35:AP35"/>
    <mergeCell ref="A36:E36"/>
    <mergeCell ref="AH36:AI36"/>
    <mergeCell ref="AL36:AN36"/>
    <mergeCell ref="AO36:AP36"/>
    <mergeCell ref="AH33:AI33"/>
    <mergeCell ref="AL33:AN33"/>
    <mergeCell ref="AO33:AP33"/>
    <mergeCell ref="A34:E34"/>
    <mergeCell ref="AH34:AI34"/>
    <mergeCell ref="AL34:AN34"/>
    <mergeCell ref="AO34:AP34"/>
    <mergeCell ref="A31:E31"/>
    <mergeCell ref="AH31:AI31"/>
    <mergeCell ref="AL31:AN31"/>
    <mergeCell ref="AO31:AP31"/>
    <mergeCell ref="A32:E32"/>
    <mergeCell ref="AH32:AI32"/>
    <mergeCell ref="AL32:AN32"/>
    <mergeCell ref="AO32:AP32"/>
    <mergeCell ref="A29:E29"/>
    <mergeCell ref="AH29:AI29"/>
    <mergeCell ref="AL29:AN29"/>
    <mergeCell ref="AO29:AP29"/>
    <mergeCell ref="A30:E30"/>
    <mergeCell ref="AH30:AI30"/>
    <mergeCell ref="AL30:AN30"/>
    <mergeCell ref="AO30:AP30"/>
    <mergeCell ref="A27:E27"/>
    <mergeCell ref="AH27:AI27"/>
    <mergeCell ref="AL27:AN27"/>
    <mergeCell ref="AO27:AP27"/>
    <mergeCell ref="A28:E28"/>
    <mergeCell ref="AH28:AI28"/>
    <mergeCell ref="AL28:AN28"/>
    <mergeCell ref="AO28:AP28"/>
    <mergeCell ref="A25:E25"/>
    <mergeCell ref="AH25:AI25"/>
    <mergeCell ref="AL25:AN25"/>
    <mergeCell ref="AO25:AP25"/>
    <mergeCell ref="A26:E26"/>
    <mergeCell ref="AH26:AI26"/>
    <mergeCell ref="AL26:AN26"/>
    <mergeCell ref="AO26:AP26"/>
    <mergeCell ref="A23:E23"/>
    <mergeCell ref="AH23:AI23"/>
    <mergeCell ref="AJ23:AK23"/>
    <mergeCell ref="AL23:AN23"/>
    <mergeCell ref="AO23:AP23"/>
    <mergeCell ref="A24:E24"/>
    <mergeCell ref="AH24:AI24"/>
    <mergeCell ref="AL24:AN24"/>
    <mergeCell ref="AO24:AP24"/>
    <mergeCell ref="A21:E21"/>
    <mergeCell ref="AH21:AI21"/>
    <mergeCell ref="AJ21:AK21"/>
    <mergeCell ref="AL21:AN21"/>
    <mergeCell ref="AO21:AP21"/>
    <mergeCell ref="A22:E22"/>
    <mergeCell ref="AH22:AI22"/>
    <mergeCell ref="AJ22:AK22"/>
    <mergeCell ref="AL22:AN22"/>
    <mergeCell ref="AO22:AP22"/>
    <mergeCell ref="AJ18:AK18"/>
    <mergeCell ref="AL18:AN18"/>
    <mergeCell ref="AH19:AI19"/>
    <mergeCell ref="AJ19:AK19"/>
    <mergeCell ref="AL19:AN20"/>
    <mergeCell ref="AH20:AI20"/>
    <mergeCell ref="AJ20:AK20"/>
    <mergeCell ref="AH17:AI17"/>
    <mergeCell ref="AJ17:AK17"/>
    <mergeCell ref="AL17:AN17"/>
    <mergeCell ref="A18:E20"/>
    <mergeCell ref="F18:F20"/>
    <mergeCell ref="H18:O19"/>
    <mergeCell ref="P18:X19"/>
    <mergeCell ref="Y18:AB19"/>
    <mergeCell ref="AC18:AG19"/>
    <mergeCell ref="AH18:AI18"/>
    <mergeCell ref="V14:X14"/>
    <mergeCell ref="A15:N15"/>
    <mergeCell ref="O15:R15"/>
    <mergeCell ref="S15:U15"/>
    <mergeCell ref="V15:X15"/>
    <mergeCell ref="A17:F17"/>
    <mergeCell ref="G17:G20"/>
    <mergeCell ref="H17:AG17"/>
    <mergeCell ref="A14:C14"/>
    <mergeCell ref="D14:F14"/>
    <mergeCell ref="G14:I14"/>
    <mergeCell ref="J14:N14"/>
    <mergeCell ref="O14:R14"/>
    <mergeCell ref="S14:U14"/>
    <mergeCell ref="V12:X12"/>
    <mergeCell ref="D13:F13"/>
    <mergeCell ref="G13:I13"/>
    <mergeCell ref="J13:N13"/>
    <mergeCell ref="O13:R13"/>
    <mergeCell ref="S13:U13"/>
    <mergeCell ref="V13:X13"/>
    <mergeCell ref="A12:C12"/>
    <mergeCell ref="D12:F12"/>
    <mergeCell ref="G12:I12"/>
    <mergeCell ref="J12:N12"/>
    <mergeCell ref="O12:R12"/>
    <mergeCell ref="S12:U12"/>
    <mergeCell ref="AN8:AP9"/>
    <mergeCell ref="A9:C11"/>
    <mergeCell ref="D9:F11"/>
    <mergeCell ref="Z9:AG9"/>
    <mergeCell ref="AH9:AL9"/>
    <mergeCell ref="AN10:AP11"/>
    <mergeCell ref="Z11:AH11"/>
    <mergeCell ref="AI11:AL11"/>
    <mergeCell ref="AN6:AP7"/>
    <mergeCell ref="A7:F8"/>
    <mergeCell ref="G7:I11"/>
    <mergeCell ref="J7:N11"/>
    <mergeCell ref="O7:R11"/>
    <mergeCell ref="S7:U11"/>
    <mergeCell ref="V7:X11"/>
    <mergeCell ref="Z7:AC7"/>
    <mergeCell ref="AD7:AI7"/>
    <mergeCell ref="AJ7:AL7"/>
    <mergeCell ref="AN3:AP3"/>
    <mergeCell ref="A4:G4"/>
    <mergeCell ref="AI4:AL4"/>
    <mergeCell ref="AN4:AP4"/>
    <mergeCell ref="AA5:AE5"/>
    <mergeCell ref="AI5:AL5"/>
    <mergeCell ref="AN5:AP5"/>
    <mergeCell ref="A1:G1"/>
    <mergeCell ref="H1:L1"/>
    <mergeCell ref="N1:T1"/>
    <mergeCell ref="V1:AP1"/>
    <mergeCell ref="H2:L2"/>
    <mergeCell ref="N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2023-05-25T13:36:43Z</dcterms:modified>
</cp:coreProperties>
</file>